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autoCompressPictures="0" defaultThemeVersion="124226"/>
  <xr:revisionPtr revIDLastSave="20" documentId="13_ncr:1_{0C431D41-EA37-400D-8AEE-F3C6BF841636}" xr6:coauthVersionLast="45" xr6:coauthVersionMax="45" xr10:uidLastSave="{D22DF4B7-AFCE-4CF6-95BA-B1E51AF6AD7C}"/>
  <bookViews>
    <workbookView xWindow="-108" yWindow="-108" windowWidth="23256" windowHeight="12576" tabRatio="830" xr2:uid="{00000000-000D-0000-FFFF-FFFF00000000}"/>
  </bookViews>
  <sheets>
    <sheet name="Start &amp; Handleiding" sheetId="4" r:id="rId1"/>
    <sheet name="Projectgegevens" sheetId="6" r:id="rId2"/>
    <sheet name="Begroting &amp; Financiering" sheetId="1" r:id="rId3"/>
    <sheet name="Interne loonkosten" sheetId="2" r:id="rId4"/>
    <sheet name="Planning" sheetId="3" r:id="rId5"/>
  </sheets>
  <definedNames>
    <definedName name="_xlnm.Print_Area" localSheetId="2">'Begroting &amp; Financiering'!$A$1:$L$58</definedName>
    <definedName name="_xlnm.Print_Area" localSheetId="3">'Interne loonkosten'!$A$1:$AD$40</definedName>
    <definedName name="_xlnm.Print_Area" localSheetId="4">Planning!$A$1:$AL$35</definedName>
    <definedName name="_xlnm.Print_Area" localSheetId="1">Projectgegevens!$A$1:$B$14</definedName>
    <definedName name="_xlnm.Print_Area" localSheetId="0">'Start &amp; Handleiding'!$A$1:$A$26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X4" i="2" l="1"/>
  <c r="C12" i="2"/>
  <c r="T4" i="2"/>
  <c r="P4" i="2"/>
  <c r="L4" i="2"/>
  <c r="H4" i="2"/>
  <c r="AB32" i="2"/>
  <c r="AB33" i="2"/>
  <c r="AB34" i="2"/>
  <c r="AB35" i="2"/>
  <c r="AB24" i="2"/>
  <c r="AB25" i="2"/>
  <c r="AB26" i="2"/>
  <c r="AB27" i="2"/>
  <c r="AB16" i="2"/>
  <c r="AB17" i="2"/>
  <c r="AB18" i="2"/>
  <c r="AB19" i="2"/>
  <c r="AB31" i="2"/>
  <c r="AB23" i="2"/>
  <c r="AB15" i="2"/>
  <c r="AB8" i="2"/>
  <c r="AB9" i="2"/>
  <c r="AB10" i="2"/>
  <c r="AB11" i="2"/>
  <c r="AB7" i="2"/>
  <c r="D31" i="2" l="1"/>
  <c r="E31" i="2"/>
  <c r="H31" i="2"/>
  <c r="I31" i="2"/>
  <c r="L31" i="2"/>
  <c r="M31" i="2" s="1"/>
  <c r="P31" i="2"/>
  <c r="Q31" i="2" s="1"/>
  <c r="T31" i="2"/>
  <c r="U31" i="2" s="1"/>
  <c r="X31" i="2"/>
  <c r="Y31" i="2" s="1"/>
  <c r="D32" i="2"/>
  <c r="E32" i="2"/>
  <c r="H32" i="2"/>
  <c r="I32" i="2"/>
  <c r="L32" i="2"/>
  <c r="M32" i="2" s="1"/>
  <c r="P32" i="2"/>
  <c r="Q32" i="2" s="1"/>
  <c r="T32" i="2"/>
  <c r="U32" i="2" s="1"/>
  <c r="X32" i="2"/>
  <c r="Y32" i="2" s="1"/>
  <c r="D33" i="2"/>
  <c r="E33" i="2"/>
  <c r="H33" i="2"/>
  <c r="I33" i="2" s="1"/>
  <c r="L33" i="2"/>
  <c r="M33" i="2" s="1"/>
  <c r="P33" i="2"/>
  <c r="Q33" i="2"/>
  <c r="T33" i="2"/>
  <c r="U33" i="2" s="1"/>
  <c r="X33" i="2"/>
  <c r="Y33" i="2" s="1"/>
  <c r="D34" i="2"/>
  <c r="E34" i="2"/>
  <c r="H34" i="2"/>
  <c r="I34" i="2" s="1"/>
  <c r="L34" i="2"/>
  <c r="M34" i="2" s="1"/>
  <c r="P34" i="2"/>
  <c r="Q34" i="2" s="1"/>
  <c r="T34" i="2"/>
  <c r="U34" i="2" s="1"/>
  <c r="X34" i="2"/>
  <c r="Y34" i="2"/>
  <c r="D35" i="2"/>
  <c r="E35" i="2" s="1"/>
  <c r="H35" i="2"/>
  <c r="I35" i="2" s="1"/>
  <c r="L35" i="2"/>
  <c r="M35" i="2"/>
  <c r="P35" i="2"/>
  <c r="Q35" i="2" s="1"/>
  <c r="T35" i="2"/>
  <c r="U35" i="2" s="1"/>
  <c r="X35" i="2"/>
  <c r="Y35" i="2"/>
  <c r="W36" i="2"/>
  <c r="W12" i="2"/>
  <c r="W38" i="2" s="1"/>
  <c r="W20" i="2"/>
  <c r="W28" i="2"/>
  <c r="S36" i="2"/>
  <c r="O36" i="2"/>
  <c r="K36" i="2"/>
  <c r="G36" i="2"/>
  <c r="C36" i="2"/>
  <c r="C38" i="2" s="1"/>
  <c r="A36" i="2"/>
  <c r="A35" i="2"/>
  <c r="A34" i="2"/>
  <c r="A33" i="2"/>
  <c r="A32" i="2"/>
  <c r="A31" i="2"/>
  <c r="A30" i="2"/>
  <c r="S28" i="2"/>
  <c r="O28" i="2"/>
  <c r="K28" i="2"/>
  <c r="G28" i="2"/>
  <c r="G12" i="2"/>
  <c r="G20" i="2"/>
  <c r="C28" i="2"/>
  <c r="A28" i="2"/>
  <c r="X27" i="2"/>
  <c r="Y27" i="2" s="1"/>
  <c r="T27" i="2"/>
  <c r="U27" i="2" s="1"/>
  <c r="P27" i="2"/>
  <c r="Q27" i="2"/>
  <c r="L27" i="2"/>
  <c r="M27" i="2" s="1"/>
  <c r="H27" i="2"/>
  <c r="I27" i="2" s="1"/>
  <c r="D27" i="2"/>
  <c r="E27" i="2" s="1"/>
  <c r="AD27" i="2" s="1"/>
  <c r="A27" i="2"/>
  <c r="X26" i="2"/>
  <c r="Y26" i="2"/>
  <c r="T26" i="2"/>
  <c r="U26" i="2" s="1"/>
  <c r="P26" i="2"/>
  <c r="Q26" i="2" s="1"/>
  <c r="L26" i="2"/>
  <c r="M26" i="2"/>
  <c r="H26" i="2"/>
  <c r="I26" i="2" s="1"/>
  <c r="D26" i="2"/>
  <c r="E26" i="2" s="1"/>
  <c r="A26" i="2"/>
  <c r="X25" i="2"/>
  <c r="Y25" i="2" s="1"/>
  <c r="T25" i="2"/>
  <c r="U25" i="2"/>
  <c r="P25" i="2"/>
  <c r="Q25" i="2"/>
  <c r="L25" i="2"/>
  <c r="M25" i="2" s="1"/>
  <c r="H25" i="2"/>
  <c r="I25" i="2" s="1"/>
  <c r="D25" i="2"/>
  <c r="E25" i="2" s="1"/>
  <c r="A25" i="2"/>
  <c r="X24" i="2"/>
  <c r="Y24" i="2" s="1"/>
  <c r="T24" i="2"/>
  <c r="U24" i="2" s="1"/>
  <c r="P24" i="2"/>
  <c r="Q24" i="2"/>
  <c r="L24" i="2"/>
  <c r="M24" i="2" s="1"/>
  <c r="H24" i="2"/>
  <c r="I24" i="2" s="1"/>
  <c r="D24" i="2"/>
  <c r="E24" i="2"/>
  <c r="A24" i="2"/>
  <c r="X23" i="2"/>
  <c r="Y23" i="2" s="1"/>
  <c r="T23" i="2"/>
  <c r="U23" i="2" s="1"/>
  <c r="P23" i="2"/>
  <c r="Q23" i="2" s="1"/>
  <c r="Q28" i="2" s="1"/>
  <c r="L23" i="2"/>
  <c r="M23" i="2"/>
  <c r="H23" i="2"/>
  <c r="I23" i="2"/>
  <c r="D23" i="2"/>
  <c r="E23" i="2" s="1"/>
  <c r="A23" i="2"/>
  <c r="A22" i="2"/>
  <c r="S20" i="2"/>
  <c r="S38" i="2" s="1"/>
  <c r="S12" i="2"/>
  <c r="O20" i="2"/>
  <c r="K20" i="2"/>
  <c r="K38" i="2" s="1"/>
  <c r="C20" i="2"/>
  <c r="A20" i="2"/>
  <c r="X19" i="2"/>
  <c r="Y19" i="2" s="1"/>
  <c r="T19" i="2"/>
  <c r="U19" i="2" s="1"/>
  <c r="P19" i="2"/>
  <c r="Q19" i="2" s="1"/>
  <c r="L19" i="2"/>
  <c r="M19" i="2" s="1"/>
  <c r="H19" i="2"/>
  <c r="I19" i="2" s="1"/>
  <c r="D19" i="2"/>
  <c r="E19" i="2" s="1"/>
  <c r="A19" i="2"/>
  <c r="X18" i="2"/>
  <c r="Y18" i="2"/>
  <c r="T18" i="2"/>
  <c r="U18" i="2"/>
  <c r="P18" i="2"/>
  <c r="Q18" i="2" s="1"/>
  <c r="L18" i="2"/>
  <c r="M18" i="2" s="1"/>
  <c r="H18" i="2"/>
  <c r="I18" i="2" s="1"/>
  <c r="D18" i="2"/>
  <c r="E18" i="2" s="1"/>
  <c r="A18" i="2"/>
  <c r="X17" i="2"/>
  <c r="Y17" i="2" s="1"/>
  <c r="T17" i="2"/>
  <c r="U17" i="2" s="1"/>
  <c r="P17" i="2"/>
  <c r="Q17" i="2"/>
  <c r="L17" i="2"/>
  <c r="M17" i="2"/>
  <c r="H17" i="2"/>
  <c r="I17" i="2" s="1"/>
  <c r="D17" i="2"/>
  <c r="E17" i="2" s="1"/>
  <c r="A17" i="2"/>
  <c r="X16" i="2"/>
  <c r="Y16" i="2"/>
  <c r="T16" i="2"/>
  <c r="U16" i="2" s="1"/>
  <c r="P16" i="2"/>
  <c r="Q16" i="2" s="1"/>
  <c r="L16" i="2"/>
  <c r="M16" i="2"/>
  <c r="H16" i="2"/>
  <c r="I16" i="2" s="1"/>
  <c r="D16" i="2"/>
  <c r="E16" i="2" s="1"/>
  <c r="A16" i="2"/>
  <c r="X15" i="2"/>
  <c r="Y15" i="2" s="1"/>
  <c r="T15" i="2"/>
  <c r="U15" i="2" s="1"/>
  <c r="P15" i="2"/>
  <c r="Q15" i="2" s="1"/>
  <c r="L15" i="2"/>
  <c r="M15" i="2" s="1"/>
  <c r="H15" i="2"/>
  <c r="I15" i="2"/>
  <c r="D15" i="2"/>
  <c r="E15" i="2" s="1"/>
  <c r="A15" i="2"/>
  <c r="A14" i="2"/>
  <c r="AC9" i="2"/>
  <c r="D9" i="1" s="1"/>
  <c r="E9" i="1" s="1"/>
  <c r="AC10" i="2"/>
  <c r="D10" i="1" s="1"/>
  <c r="AC11" i="2"/>
  <c r="D11" i="1" s="1"/>
  <c r="AB12" i="2"/>
  <c r="X11" i="2"/>
  <c r="Y11" i="2" s="1"/>
  <c r="X10" i="2"/>
  <c r="Y10" i="2" s="1"/>
  <c r="X9" i="2"/>
  <c r="Y9" i="2" s="1"/>
  <c r="X8" i="2"/>
  <c r="Y8" i="2" s="1"/>
  <c r="X7" i="2"/>
  <c r="Y7" i="2" s="1"/>
  <c r="T11" i="2"/>
  <c r="U11" i="2" s="1"/>
  <c r="T10" i="2"/>
  <c r="U10" i="2" s="1"/>
  <c r="T9" i="2"/>
  <c r="U9" i="2" s="1"/>
  <c r="T8" i="2"/>
  <c r="U8" i="2" s="1"/>
  <c r="T7" i="2"/>
  <c r="U7" i="2" s="1"/>
  <c r="O12" i="2"/>
  <c r="O38" i="2" s="1"/>
  <c r="P11" i="2"/>
  <c r="Q11" i="2" s="1"/>
  <c r="P10" i="2"/>
  <c r="Q10" i="2" s="1"/>
  <c r="P9" i="2"/>
  <c r="Q9" i="2" s="1"/>
  <c r="P8" i="2"/>
  <c r="Q8" i="2" s="1"/>
  <c r="P7" i="2"/>
  <c r="Q7" i="2" s="1"/>
  <c r="D7" i="2"/>
  <c r="E7" i="2" s="1"/>
  <c r="AD7" i="2" s="1"/>
  <c r="AC7" i="2" s="1"/>
  <c r="D7" i="1" s="1"/>
  <c r="H7" i="2"/>
  <c r="I7" i="2" s="1"/>
  <c r="L7" i="2"/>
  <c r="M7" i="2" s="1"/>
  <c r="K12" i="2"/>
  <c r="L11" i="2"/>
  <c r="M11" i="2" s="1"/>
  <c r="L10" i="2"/>
  <c r="M10" i="2" s="1"/>
  <c r="L9" i="2"/>
  <c r="M9" i="2" s="1"/>
  <c r="L8" i="2"/>
  <c r="M8" i="2" s="1"/>
  <c r="H11" i="2"/>
  <c r="I11" i="2" s="1"/>
  <c r="H10" i="2"/>
  <c r="I10" i="2" s="1"/>
  <c r="H9" i="2"/>
  <c r="I9" i="2" s="1"/>
  <c r="H8" i="2"/>
  <c r="I8" i="2" s="1"/>
  <c r="A6" i="3"/>
  <c r="A7" i="3"/>
  <c r="A8" i="3"/>
  <c r="A9" i="3"/>
  <c r="A10" i="3"/>
  <c r="A11" i="3"/>
  <c r="A14" i="3"/>
  <c r="A15" i="3"/>
  <c r="A16" i="3"/>
  <c r="A17" i="3"/>
  <c r="A18" i="3"/>
  <c r="A19" i="3"/>
  <c r="A22" i="3"/>
  <c r="A23" i="3"/>
  <c r="A24" i="3"/>
  <c r="A25" i="3"/>
  <c r="A26" i="3"/>
  <c r="A27" i="3"/>
  <c r="A30" i="3"/>
  <c r="A31" i="3"/>
  <c r="A32" i="3"/>
  <c r="A33" i="3"/>
  <c r="A34" i="3"/>
  <c r="A35" i="3"/>
  <c r="A6" i="2"/>
  <c r="A7" i="2"/>
  <c r="C7" i="1"/>
  <c r="A8" i="2"/>
  <c r="D8" i="2"/>
  <c r="E8" i="2" s="1"/>
  <c r="A9" i="2"/>
  <c r="D9" i="2"/>
  <c r="E9" i="2" s="1"/>
  <c r="AD9" i="2" s="1"/>
  <c r="C9" i="1"/>
  <c r="A10" i="2"/>
  <c r="D10" i="2"/>
  <c r="E10" i="2" s="1"/>
  <c r="A11" i="2"/>
  <c r="D11" i="2"/>
  <c r="E11" i="2" s="1"/>
  <c r="A12" i="2"/>
  <c r="AC15" i="2"/>
  <c r="D15" i="1" s="1"/>
  <c r="AC16" i="2"/>
  <c r="D16" i="1" s="1"/>
  <c r="AC17" i="2"/>
  <c r="D17" i="1" s="1"/>
  <c r="AC18" i="2"/>
  <c r="D18" i="1" s="1"/>
  <c r="AC19" i="2"/>
  <c r="D19" i="1" s="1"/>
  <c r="AC23" i="2"/>
  <c r="D23" i="1" s="1"/>
  <c r="AC24" i="2"/>
  <c r="D24" i="1" s="1"/>
  <c r="C25" i="1"/>
  <c r="AC26" i="2"/>
  <c r="D26" i="1" s="1"/>
  <c r="AC27" i="2"/>
  <c r="D27" i="1" s="1"/>
  <c r="AC31" i="2"/>
  <c r="D31" i="1" s="1"/>
  <c r="C32" i="1"/>
  <c r="C33" i="1"/>
  <c r="AC33" i="2"/>
  <c r="D33" i="1" s="1"/>
  <c r="AC34" i="2"/>
  <c r="D34" i="1" s="1"/>
  <c r="AC35" i="2"/>
  <c r="D35" i="1" s="1"/>
  <c r="AB36" i="2"/>
  <c r="AA38" i="2"/>
  <c r="K7" i="1"/>
  <c r="K8" i="1"/>
  <c r="K9" i="1"/>
  <c r="K10" i="1"/>
  <c r="K11" i="1"/>
  <c r="G12" i="1"/>
  <c r="K12" i="1" s="1"/>
  <c r="D41" i="1" s="1"/>
  <c r="H12" i="1"/>
  <c r="I12" i="1"/>
  <c r="J12" i="1"/>
  <c r="K15" i="1"/>
  <c r="K16" i="1"/>
  <c r="C17" i="1"/>
  <c r="K17" i="1"/>
  <c r="C18" i="1"/>
  <c r="K18" i="1"/>
  <c r="K19" i="1"/>
  <c r="G20" i="1"/>
  <c r="H20" i="1"/>
  <c r="I20" i="1"/>
  <c r="J20" i="1"/>
  <c r="K20" i="1"/>
  <c r="D42" i="1" s="1"/>
  <c r="K23" i="1"/>
  <c r="C24" i="1"/>
  <c r="K24" i="1"/>
  <c r="K25" i="1"/>
  <c r="C26" i="1"/>
  <c r="K26" i="1"/>
  <c r="K27" i="1"/>
  <c r="G28" i="1"/>
  <c r="H28" i="1"/>
  <c r="I28" i="1"/>
  <c r="J28" i="1"/>
  <c r="K28" i="1"/>
  <c r="K31" i="1"/>
  <c r="K32" i="1"/>
  <c r="K33" i="1"/>
  <c r="K34" i="1"/>
  <c r="C35" i="1"/>
  <c r="K35" i="1"/>
  <c r="G36" i="1"/>
  <c r="H36" i="1"/>
  <c r="K36" i="1" s="1"/>
  <c r="D44" i="1" s="1"/>
  <c r="I36" i="1"/>
  <c r="J36" i="1"/>
  <c r="A41" i="1"/>
  <c r="A42" i="1"/>
  <c r="A43" i="1"/>
  <c r="D43" i="1"/>
  <c r="A44" i="1"/>
  <c r="D51" i="1"/>
  <c r="D52" i="1"/>
  <c r="D53" i="1"/>
  <c r="D54" i="1"/>
  <c r="D55" i="1"/>
  <c r="D56" i="1"/>
  <c r="D57" i="1"/>
  <c r="C58" i="1"/>
  <c r="AB20" i="2"/>
  <c r="C19" i="1"/>
  <c r="C15" i="1"/>
  <c r="C10" i="1"/>
  <c r="C8" i="1"/>
  <c r="C11" i="1"/>
  <c r="AD17" i="2" l="1"/>
  <c r="AD19" i="2"/>
  <c r="AD25" i="2"/>
  <c r="U28" i="2"/>
  <c r="AD32" i="2"/>
  <c r="E24" i="1"/>
  <c r="AD11" i="2"/>
  <c r="AD15" i="2"/>
  <c r="M28" i="2"/>
  <c r="Q36" i="2"/>
  <c r="AD35" i="2"/>
  <c r="I36" i="2"/>
  <c r="Y12" i="2"/>
  <c r="AD16" i="2"/>
  <c r="AD18" i="2"/>
  <c r="AD24" i="2"/>
  <c r="AD28" i="2" s="1"/>
  <c r="AD26" i="2"/>
  <c r="AD34" i="2"/>
  <c r="AD33" i="2"/>
  <c r="Y36" i="2"/>
  <c r="AD31" i="2"/>
  <c r="D45" i="1"/>
  <c r="AD8" i="2"/>
  <c r="AC8" i="2" s="1"/>
  <c r="D8" i="1" s="1"/>
  <c r="E8" i="1" s="1"/>
  <c r="Y20" i="2"/>
  <c r="Y38" i="2" s="1"/>
  <c r="Q20" i="2"/>
  <c r="E15" i="1"/>
  <c r="AD10" i="2"/>
  <c r="I12" i="2"/>
  <c r="I38" i="2" s="1"/>
  <c r="U20" i="2"/>
  <c r="AD23" i="2"/>
  <c r="G38" i="2"/>
  <c r="E35" i="1"/>
  <c r="E17" i="1"/>
  <c r="E18" i="1"/>
  <c r="E10" i="1"/>
  <c r="C12" i="1"/>
  <c r="E11" i="1"/>
  <c r="E7" i="1"/>
  <c r="M36" i="2"/>
  <c r="Q12" i="2"/>
  <c r="Q38" i="2" s="1"/>
  <c r="I28" i="2"/>
  <c r="E19" i="1"/>
  <c r="I20" i="2"/>
  <c r="AD36" i="2"/>
  <c r="AD20" i="2"/>
  <c r="E20" i="2"/>
  <c r="E12" i="2"/>
  <c r="AD12" i="2"/>
  <c r="U12" i="2"/>
  <c r="E26" i="1"/>
  <c r="M20" i="2"/>
  <c r="E36" i="2"/>
  <c r="U36" i="2"/>
  <c r="E33" i="1"/>
  <c r="M12" i="2"/>
  <c r="E28" i="2"/>
  <c r="Y28" i="2"/>
  <c r="C34" i="1"/>
  <c r="E34" i="1" s="1"/>
  <c r="C27" i="1"/>
  <c r="E27" i="1" s="1"/>
  <c r="AC25" i="2"/>
  <c r="D25" i="1" s="1"/>
  <c r="E25" i="1" s="1"/>
  <c r="C16" i="1"/>
  <c r="E16" i="1" s="1"/>
  <c r="AC32" i="2"/>
  <c r="D32" i="1" s="1"/>
  <c r="E32" i="1" s="1"/>
  <c r="C31" i="1"/>
  <c r="C23" i="1"/>
  <c r="AB28" i="2"/>
  <c r="AB38" i="2" s="1"/>
  <c r="E20" i="1" l="1"/>
  <c r="C42" i="1" s="1"/>
  <c r="E42" i="1" s="1"/>
  <c r="E12" i="1"/>
  <c r="C41" i="1" s="1"/>
  <c r="E41" i="1" s="1"/>
  <c r="C20" i="1"/>
  <c r="M38" i="2"/>
  <c r="AD38" i="2"/>
  <c r="C36" i="1"/>
  <c r="E31" i="1"/>
  <c r="E36" i="1" s="1"/>
  <c r="C44" i="1" s="1"/>
  <c r="E44" i="1" s="1"/>
  <c r="E23" i="1"/>
  <c r="E28" i="1" s="1"/>
  <c r="C43" i="1" s="1"/>
  <c r="E43" i="1" s="1"/>
  <c r="C28" i="1"/>
  <c r="E38" i="2"/>
  <c r="U38" i="2"/>
  <c r="E45" i="1" l="1"/>
  <c r="D46" i="1" s="1"/>
  <c r="C45" i="1"/>
  <c r="C46" i="1" l="1"/>
  <c r="E46" i="1" s="1"/>
</calcChain>
</file>

<file path=xl/sharedStrings.xml><?xml version="1.0" encoding="utf-8"?>
<sst xmlns="http://schemas.openxmlformats.org/spreadsheetml/2006/main" count="171" uniqueCount="106">
  <si>
    <t>Start &amp; Handleiding</t>
  </si>
  <si>
    <t>1. Projectgegevens</t>
  </si>
  <si>
    <r>
      <t xml:space="preserve">* Vul de projectgegevens in op het tabblad </t>
    </r>
    <r>
      <rPr>
        <i/>
        <sz val="9"/>
        <color indexed="8"/>
        <rFont val="Segoe UI"/>
        <family val="2"/>
      </rPr>
      <t>Projectgegevens.</t>
    </r>
  </si>
  <si>
    <t xml:space="preserve">* Vul een titel in per werkpakket en per activiteit die in de werkpakketten vallen. </t>
  </si>
  <si>
    <t>* Indien minder werkpakketten en/of activiteiten van toepassing zijn, laat deze cellen dan leeg.</t>
  </si>
  <si>
    <t>3. Interne loonkosten</t>
  </si>
  <si>
    <t xml:space="preserve">* De titals van het werkpakketen en activiteiten worden automatisch gegenereerd. </t>
  </si>
  <si>
    <r>
      <t xml:space="preserve">* De totale interne loonkosten worden automatisch berekend en getransporteerd naar het tabblad </t>
    </r>
    <r>
      <rPr>
        <i/>
        <sz val="9"/>
        <color indexed="8"/>
        <rFont val="Segoe UI"/>
        <family val="2"/>
      </rPr>
      <t>Begroting &amp; Financiering.</t>
    </r>
  </si>
  <si>
    <r>
      <t xml:space="preserve">* Geef in de financieringstabel op het tabblad </t>
    </r>
    <r>
      <rPr>
        <i/>
        <sz val="9"/>
        <color indexed="8"/>
        <rFont val="Segoe UI"/>
        <family val="2"/>
      </rPr>
      <t>Begroting &amp; Financiering</t>
    </r>
    <r>
      <rPr>
        <sz val="9"/>
        <color indexed="8"/>
        <rFont val="Segoe UI"/>
        <family val="2"/>
      </rPr>
      <t xml:space="preserve"> aan, welke organisaties de projectkosten financieren. </t>
    </r>
  </si>
  <si>
    <r>
      <t xml:space="preserve">* Geef op het tabblad </t>
    </r>
    <r>
      <rPr>
        <i/>
        <sz val="9"/>
        <color indexed="8"/>
        <rFont val="Segoe UI"/>
        <family val="2"/>
      </rPr>
      <t>Planning</t>
    </r>
    <r>
      <rPr>
        <sz val="9"/>
        <color indexed="8"/>
        <rFont val="Segoe UI"/>
        <family val="2"/>
      </rPr>
      <t xml:space="preserve"> </t>
    </r>
    <r>
      <rPr>
        <u/>
        <sz val="9"/>
        <color indexed="8"/>
        <rFont val="Segoe UI"/>
        <family val="2"/>
      </rPr>
      <t>per activiteit</t>
    </r>
    <r>
      <rPr>
        <sz val="9"/>
        <color indexed="8"/>
        <rFont val="Segoe UI"/>
        <family val="2"/>
      </rPr>
      <t xml:space="preserve"> door middel van een 'x' aan in welke maanden de projectactiviteiten worden uitgevoerd.</t>
    </r>
  </si>
  <si>
    <t>* Out of pocketkosten dienen verantwoord te worden door middel van kopieën van facturen en betaalbewijzen.</t>
  </si>
  <si>
    <t>Projectgegevens</t>
  </si>
  <si>
    <t>Titel:</t>
  </si>
  <si>
    <t>&lt;naam&gt;</t>
  </si>
  <si>
    <t>Projectpartner 2</t>
  </si>
  <si>
    <t>Projectpartner 3</t>
  </si>
  <si>
    <t>Projectpartner 4</t>
  </si>
  <si>
    <t>Projectpartner 5</t>
  </si>
  <si>
    <t>Projectpartner 6</t>
  </si>
  <si>
    <t>Begroting</t>
  </si>
  <si>
    <t>Interne loonkosten</t>
  </si>
  <si>
    <t>Out of pocketkosten</t>
  </si>
  <si>
    <t>Aantal uur</t>
  </si>
  <si>
    <t>Tarief</t>
  </si>
  <si>
    <t>Totaal</t>
  </si>
  <si>
    <t>Kosten derden</t>
  </si>
  <si>
    <t>Communicatie</t>
  </si>
  <si>
    <t>Overig</t>
  </si>
  <si>
    <t>Toelichting</t>
  </si>
  <si>
    <t>Werkpakket 1</t>
  </si>
  <si>
    <t xml:space="preserve">Activiteit 1a </t>
  </si>
  <si>
    <t>&lt;selecteer&gt;</t>
  </si>
  <si>
    <t>Activiteit 1b</t>
  </si>
  <si>
    <t>Ja</t>
  </si>
  <si>
    <t>Activiteit 1c</t>
  </si>
  <si>
    <t>Nee</t>
  </si>
  <si>
    <t>Activiteit 1d</t>
  </si>
  <si>
    <t>Activiteit 1e</t>
  </si>
  <si>
    <t>Subtotaal</t>
  </si>
  <si>
    <t>Werkpakket 2</t>
  </si>
  <si>
    <t xml:space="preserve">Activiteit 2a </t>
  </si>
  <si>
    <t>Activiteit 2b</t>
  </si>
  <si>
    <t>Activiteit 2c</t>
  </si>
  <si>
    <t>Activiteit 2d</t>
  </si>
  <si>
    <t>Activiteit 2e</t>
  </si>
  <si>
    <t>Werkpakket 3</t>
  </si>
  <si>
    <t xml:space="preserve">Activiteit 3a </t>
  </si>
  <si>
    <t>Activiteit 3b</t>
  </si>
  <si>
    <t>Activiteit 3c</t>
  </si>
  <si>
    <t>Activiteit 3d</t>
  </si>
  <si>
    <t>Activiteit 3e</t>
  </si>
  <si>
    <t>Werkpakket 4</t>
  </si>
  <si>
    <t xml:space="preserve">Activiteit 4a </t>
  </si>
  <si>
    <t>Activiteit 4b</t>
  </si>
  <si>
    <t>Activiteit 4c</t>
  </si>
  <si>
    <t>Activiteit 4d</t>
  </si>
  <si>
    <t>Activiteit 4e</t>
  </si>
  <si>
    <t>Int. Loonkosten</t>
  </si>
  <si>
    <t>Out of pocket</t>
  </si>
  <si>
    <t>Procentueel</t>
  </si>
  <si>
    <t>Financiering</t>
  </si>
  <si>
    <t>Bedrag</t>
  </si>
  <si>
    <t xml:space="preserve">  %</t>
  </si>
  <si>
    <t>Cofi. Verklaring?</t>
  </si>
  <si>
    <t>Financier A</t>
  </si>
  <si>
    <t>Financier B</t>
  </si>
  <si>
    <t>Financier C</t>
  </si>
  <si>
    <t>Financier D</t>
  </si>
  <si>
    <t>Financier E</t>
  </si>
  <si>
    <t>Financier F</t>
  </si>
  <si>
    <t>Begroting - Interne loonkosten</t>
  </si>
  <si>
    <t>Partner 2</t>
  </si>
  <si>
    <t>Partner 3</t>
  </si>
  <si>
    <t>Partner 4</t>
  </si>
  <si>
    <t>Partner 5</t>
  </si>
  <si>
    <t>Partner 6</t>
  </si>
  <si>
    <t>Tarief (gem)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</si>
  <si>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</si>
  <si>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</si>
  <si>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</si>
  <si>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</si>
  <si>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</si>
  <si>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</si>
  <si>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</si>
  <si>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</si>
  <si>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</si>
  <si>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</si>
  <si>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</si>
  <si>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</si>
  <si>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Penvoerder (aanvrager):</t>
  </si>
  <si>
    <t>Penvoerder (aanvrager)</t>
  </si>
  <si>
    <t xml:space="preserve">BTW </t>
  </si>
  <si>
    <t xml:space="preserve">Forfaitair uurtarief </t>
  </si>
  <si>
    <r>
      <t xml:space="preserve">* Vanuit de regeling wordt een vast </t>
    </r>
    <r>
      <rPr>
        <i/>
        <sz val="9"/>
        <color theme="1"/>
        <rFont val="Segoe UI"/>
        <family val="2"/>
      </rPr>
      <t>forfaittair</t>
    </r>
    <r>
      <rPr>
        <sz val="9"/>
        <color theme="1"/>
        <rFont val="Segoe UI"/>
        <family val="2"/>
      </rPr>
      <t xml:space="preserve"> uurtarief van € 50,00 voorgeschreven. </t>
    </r>
  </si>
  <si>
    <r>
      <t xml:space="preserve">* Vul op het tabblad </t>
    </r>
    <r>
      <rPr>
        <i/>
        <sz val="9"/>
        <color indexed="8"/>
        <rFont val="Segoe UI"/>
        <family val="2"/>
      </rPr>
      <t xml:space="preserve">Interne Loonkosten </t>
    </r>
    <r>
      <rPr>
        <u/>
        <sz val="9"/>
        <color indexed="8"/>
        <rFont val="Segoe UI"/>
        <family val="2"/>
      </rPr>
      <t>per werkpakket</t>
    </r>
    <r>
      <rPr>
        <sz val="9"/>
        <color indexed="8"/>
        <rFont val="Segoe UI"/>
        <family val="2"/>
      </rPr>
      <t xml:space="preserve"> en </t>
    </r>
    <r>
      <rPr>
        <u/>
        <sz val="9"/>
        <color indexed="8"/>
        <rFont val="Segoe UI"/>
        <family val="2"/>
      </rPr>
      <t>per projectpartner</t>
    </r>
    <r>
      <rPr>
        <sz val="9"/>
        <color indexed="8"/>
        <rFont val="Segoe UI"/>
        <family val="2"/>
      </rPr>
      <t xml:space="preserve"> (dus ook voor de penvoerder) in het geschatte aantal uren in.</t>
    </r>
  </si>
  <si>
    <t>* Interne loonkosten dienen verantwoord te worden door middel van getekende urenstaten, per medewerker.</t>
  </si>
  <si>
    <t>2. Begroting &amp; Financiering</t>
  </si>
  <si>
    <t xml:space="preserve">* Vul op het tabblad Begroting &amp; Financiering per werkpakket en per activiteit de out of pocketkosten in. </t>
  </si>
  <si>
    <r>
      <t xml:space="preserve">* Geef in de kolom 'Toelichting' </t>
    </r>
    <r>
      <rPr>
        <sz val="9"/>
        <color indexed="8"/>
        <rFont val="Segoe UI"/>
        <family val="2"/>
      </rPr>
      <t>per activiteit een toelichting op de out-of-pocketkosten (</t>
    </r>
    <r>
      <rPr>
        <i/>
        <sz val="9"/>
        <color indexed="8"/>
        <rFont val="Segoe UI"/>
        <family val="2"/>
      </rPr>
      <t xml:space="preserve">wat </t>
    </r>
    <r>
      <rPr>
        <sz val="9"/>
        <color indexed="8"/>
        <rFont val="Segoe UI"/>
        <family val="2"/>
      </rPr>
      <t>wordt precies gekocht?)</t>
    </r>
  </si>
  <si>
    <r>
      <t xml:space="preserve">NB: de interne loonkosten kunnen hier </t>
    </r>
    <r>
      <rPr>
        <b/>
        <u/>
        <sz val="9"/>
        <color theme="1"/>
        <rFont val="Segoe UI"/>
        <family val="2"/>
      </rPr>
      <t>niet</t>
    </r>
    <r>
      <rPr>
        <b/>
        <sz val="9"/>
        <color theme="1"/>
        <rFont val="Segoe UI"/>
        <family val="2"/>
      </rPr>
      <t xml:space="preserve"> ingevuld worden; deze worden op het volgende tabblad ingevuld (zie hieronder bij 3.)</t>
    </r>
  </si>
  <si>
    <t>4. Planning</t>
  </si>
  <si>
    <t>5. Verantwoording</t>
  </si>
  <si>
    <t>&lt;titel project&gt;</t>
  </si>
  <si>
    <t>Regio Noordoost Brabant</t>
  </si>
  <si>
    <r>
      <t xml:space="preserve">Begroting totaal
</t>
    </r>
    <r>
      <rPr>
        <b/>
        <i/>
        <sz val="7.5"/>
        <color theme="0"/>
        <rFont val="Segoe UI"/>
        <family val="2"/>
      </rPr>
      <t>(Automatisch gegenereerd)</t>
    </r>
  </si>
  <si>
    <r>
      <t xml:space="preserve">Planning </t>
    </r>
    <r>
      <rPr>
        <sz val="12"/>
        <color theme="0"/>
        <rFont val="Segoe UI"/>
        <family val="2"/>
      </rPr>
      <t>(maximaal 24 maanden)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</si>
</sst>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Segoe UI"/>
      <family val="2"/>
    </font>
    <font>
      <b/>
      <sz val="9"/>
      <color indexed="8"/>
      <name val="Segoe UI"/>
      <family val="2"/>
    </font>
    <font>
      <i/>
      <sz val="9"/>
      <color indexed="8"/>
      <name val="Segoe UI"/>
      <family val="2"/>
    </font>
    <font>
      <sz val="9"/>
      <color indexed="8"/>
      <name val="Segoe UI"/>
      <family val="2"/>
    </font>
    <font>
      <u/>
      <sz val="9"/>
      <color indexed="8"/>
      <name val="Segoe UI"/>
      <family val="2"/>
    </font>
    <font>
      <sz val="9"/>
      <color theme="1"/>
      <name val="Segoe UI"/>
      <family val="2"/>
    </font>
    <font>
      <i/>
      <sz val="9"/>
      <color theme="1"/>
      <name val="Segoe UI"/>
      <family val="2"/>
    </font>
    <font>
      <b/>
      <sz val="9"/>
      <color theme="1"/>
      <name val="Segoe UI"/>
      <family val="2"/>
    </font>
    <font>
      <b/>
      <u/>
      <sz val="9"/>
      <color theme="1"/>
      <name val="Segoe UI"/>
      <family val="2"/>
    </font>
    <font>
      <b/>
      <sz val="12"/>
      <color theme="0"/>
      <name val="Segoe UI"/>
      <family val="2"/>
    </font>
    <font>
      <b/>
      <sz val="9"/>
      <color theme="0"/>
      <name val="Segoe UI"/>
      <family val="2"/>
    </font>
    <font>
      <b/>
      <i/>
      <sz val="7.5"/>
      <color theme="0"/>
      <name val="Segoe UI"/>
      <family val="2"/>
    </font>
    <font>
      <sz val="12"/>
      <color theme="0"/>
      <name val="Segoe UI"/>
      <family val="2"/>
    </font>
    <font>
      <b/>
      <sz val="11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4E8FCC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2" fontId="8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2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4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44" fontId="9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44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4" fontId="8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4" fontId="8" fillId="0" borderId="8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9" fontId="8" fillId="0" borderId="13" xfId="1" applyFont="1" applyBorder="1" applyAlignment="1">
      <alignment vertical="center"/>
    </xf>
    <xf numFmtId="9" fontId="8" fillId="0" borderId="1" xfId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2" fontId="8" fillId="0" borderId="3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42" fontId="8" fillId="0" borderId="12" xfId="0" applyNumberFormat="1" applyFont="1" applyBorder="1" applyAlignment="1">
      <alignment vertical="center"/>
    </xf>
    <xf numFmtId="42" fontId="8" fillId="0" borderId="15" xfId="0" applyNumberFormat="1" applyFont="1" applyBorder="1" applyAlignment="1">
      <alignment vertical="center"/>
    </xf>
    <xf numFmtId="44" fontId="8" fillId="0" borderId="0" xfId="2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44" fontId="8" fillId="0" borderId="1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9" fontId="10" fillId="0" borderId="1" xfId="1" applyFont="1" applyBorder="1" applyAlignment="1">
      <alignment vertical="center"/>
    </xf>
    <xf numFmtId="9" fontId="10" fillId="0" borderId="1" xfId="0" applyNumberFormat="1" applyFont="1" applyBorder="1" applyAlignment="1">
      <alignment vertical="center"/>
    </xf>
    <xf numFmtId="44" fontId="10" fillId="0" borderId="1" xfId="2" applyFont="1" applyBorder="1" applyAlignment="1">
      <alignment vertical="center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44" fontId="8" fillId="0" borderId="7" xfId="0" applyNumberFormat="1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44" fontId="8" fillId="0" borderId="8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44" fontId="8" fillId="0" borderId="6" xfId="0" applyNumberFormat="1" applyFont="1" applyBorder="1" applyAlignment="1" applyProtection="1">
      <alignment vertical="center"/>
      <protection locked="0"/>
    </xf>
    <xf numFmtId="42" fontId="8" fillId="0" borderId="6" xfId="0" applyNumberFormat="1" applyFont="1" applyBorder="1" applyAlignment="1" applyProtection="1">
      <alignment vertical="center"/>
      <protection locked="0"/>
    </xf>
    <xf numFmtId="42" fontId="8" fillId="0" borderId="7" xfId="0" applyNumberFormat="1" applyFont="1" applyBorder="1" applyAlignment="1" applyProtection="1">
      <alignment vertical="center"/>
      <protection locked="0"/>
    </xf>
    <xf numFmtId="42" fontId="8" fillId="0" borderId="8" xfId="0" applyNumberFormat="1" applyFont="1" applyBorder="1" applyAlignment="1" applyProtection="1">
      <alignment vertical="center"/>
      <protection locked="0"/>
    </xf>
    <xf numFmtId="44" fontId="9" fillId="0" borderId="1" xfId="0" applyNumberFormat="1" applyFont="1" applyBorder="1" applyAlignment="1" applyProtection="1">
      <alignment vertical="center"/>
      <protection locked="0"/>
    </xf>
    <xf numFmtId="42" fontId="9" fillId="0" borderId="1" xfId="0" applyNumberFormat="1" applyFont="1" applyBorder="1" applyAlignment="1" applyProtection="1">
      <alignment vertical="center"/>
      <protection locked="0"/>
    </xf>
    <xf numFmtId="42" fontId="8" fillId="0" borderId="14" xfId="0" applyNumberFormat="1" applyFont="1" applyBorder="1" applyAlignment="1" applyProtection="1">
      <alignment vertical="center"/>
      <protection locked="0"/>
    </xf>
    <xf numFmtId="42" fontId="8" fillId="0" borderId="12" xfId="0" applyNumberFormat="1" applyFont="1" applyBorder="1" applyAlignment="1" applyProtection="1">
      <alignment vertical="center"/>
      <protection locked="0"/>
    </xf>
    <xf numFmtId="42" fontId="8" fillId="0" borderId="15" xfId="0" applyNumberFormat="1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42" fontId="8" fillId="0" borderId="10" xfId="0" applyNumberFormat="1" applyFont="1" applyBorder="1" applyAlignment="1" applyProtection="1">
      <alignment horizontal="center" vertical="center"/>
      <protection locked="0"/>
    </xf>
    <xf numFmtId="42" fontId="8" fillId="0" borderId="11" xfId="0" applyNumberFormat="1" applyFont="1" applyBorder="1" applyAlignment="1" applyProtection="1">
      <alignment horizontal="center" vertical="center"/>
      <protection locked="0"/>
    </xf>
    <xf numFmtId="42" fontId="8" fillId="0" borderId="20" xfId="0" applyNumberFormat="1" applyFont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</cellXfs>
  <cellStyles count="3">
    <cellStyle name="Procent" xfId="1" builtinId="5"/>
    <cellStyle name="Standaard" xfId="0" builtinId="0"/>
    <cellStyle name="Valuta" xfId="2" builtinId="4"/>
  </cellStyles>
  <dxfs count="0"/>
  <tableStyles count="0" defaultTableStyle="TableStyleMedium2" defaultPivotStyle="PivotStyleMedium9"/>
  <colors>
    <mruColors>
      <color rgb="FF46B270"/>
      <color rgb="FF4E8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0</xdr:row>
      <xdr:rowOff>53789</xdr:rowOff>
    </xdr:from>
    <xdr:to>
      <xdr:col>0</xdr:col>
      <xdr:colOff>2059515</xdr:colOff>
      <xdr:row>0</xdr:row>
      <xdr:rowOff>726142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E9BA05-C3E2-4387-9648-7BC2B230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" y="53789"/>
          <a:ext cx="2014692" cy="6723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579120</xdr:colOff>
      <xdr:row>0</xdr:row>
      <xdr:rowOff>633203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8D9CBD5-120C-4E11-9069-7BD038288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97380" cy="6332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2014692</xdr:colOff>
      <xdr:row>0</xdr:row>
      <xdr:rowOff>672353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09C15E8-EE9B-479C-A415-A8EBD64D5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4692" cy="6723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2014692</xdr:colOff>
      <xdr:row>1</xdr:row>
      <xdr:rowOff>1793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8B72680-6FE3-432A-860E-D2771F47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4692" cy="6723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2014692</xdr:colOff>
      <xdr:row>1</xdr:row>
      <xdr:rowOff>1793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89BED65-687F-46CB-A082-47FCC9F4D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4692" cy="672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6"/>
  <sheetViews>
    <sheetView tabSelected="1" zoomScale="85" zoomScaleNormal="85" zoomScaleSheetLayoutView="115" workbookViewId="0">
      <pane ySplit="2" topLeftCell="A3" activePane="bottomLeft" state="frozen"/>
      <selection pane="bottomLeft" activeCell="B1" sqref="B1"/>
    </sheetView>
  </sheetViews>
  <sheetFormatPr defaultRowHeight="14.4" x14ac:dyDescent="0.3"/>
  <cols>
    <col min="1" max="1" width="122.21875" style="69" customWidth="1"/>
  </cols>
  <sheetData>
    <row r="1" spans="1:1" ht="61.05" customHeight="1" x14ac:dyDescent="0.3"/>
    <row r="2" spans="1:1" ht="25.05" customHeight="1" x14ac:dyDescent="0.3">
      <c r="A2" s="126" t="s">
        <v>0</v>
      </c>
    </row>
    <row r="3" spans="1:1" x14ac:dyDescent="0.3">
      <c r="A3" s="70"/>
    </row>
    <row r="4" spans="1:1" x14ac:dyDescent="0.3">
      <c r="A4" s="72" t="s">
        <v>1</v>
      </c>
    </row>
    <row r="5" spans="1:1" x14ac:dyDescent="0.3">
      <c r="A5" s="71" t="s">
        <v>2</v>
      </c>
    </row>
    <row r="6" spans="1:1" x14ac:dyDescent="0.3">
      <c r="A6" s="70"/>
    </row>
    <row r="7" spans="1:1" x14ac:dyDescent="0.3">
      <c r="A7" s="72" t="s">
        <v>96</v>
      </c>
    </row>
    <row r="8" spans="1:1" x14ac:dyDescent="0.3">
      <c r="A8" s="103" t="s">
        <v>99</v>
      </c>
    </row>
    <row r="9" spans="1:1" x14ac:dyDescent="0.3">
      <c r="A9" s="27" t="s">
        <v>3</v>
      </c>
    </row>
    <row r="10" spans="1:1" x14ac:dyDescent="0.3">
      <c r="A10" s="29" t="s">
        <v>4</v>
      </c>
    </row>
    <row r="11" spans="1:1" x14ac:dyDescent="0.3">
      <c r="A11" s="29" t="s">
        <v>97</v>
      </c>
    </row>
    <row r="12" spans="1:1" x14ac:dyDescent="0.3">
      <c r="A12" s="29" t="s">
        <v>98</v>
      </c>
    </row>
    <row r="13" spans="1:1" x14ac:dyDescent="0.3">
      <c r="A13" s="67" t="s">
        <v>8</v>
      </c>
    </row>
    <row r="14" spans="1:1" x14ac:dyDescent="0.3">
      <c r="A14" s="2"/>
    </row>
    <row r="15" spans="1:1" x14ac:dyDescent="0.3">
      <c r="A15" s="72" t="s">
        <v>5</v>
      </c>
    </row>
    <row r="16" spans="1:1" x14ac:dyDescent="0.3">
      <c r="A16" s="29" t="s">
        <v>94</v>
      </c>
    </row>
    <row r="17" spans="1:1" x14ac:dyDescent="0.3">
      <c r="A17" s="29" t="s">
        <v>6</v>
      </c>
    </row>
    <row r="18" spans="1:1" x14ac:dyDescent="0.3">
      <c r="A18" s="29" t="s">
        <v>93</v>
      </c>
    </row>
    <row r="19" spans="1:1" x14ac:dyDescent="0.3">
      <c r="A19" s="31" t="s">
        <v>7</v>
      </c>
    </row>
    <row r="20" spans="1:1" x14ac:dyDescent="0.3">
      <c r="A20" s="70"/>
    </row>
    <row r="21" spans="1:1" x14ac:dyDescent="0.3">
      <c r="A21" s="72" t="s">
        <v>100</v>
      </c>
    </row>
    <row r="22" spans="1:1" x14ac:dyDescent="0.3">
      <c r="A22" s="71" t="s">
        <v>9</v>
      </c>
    </row>
    <row r="23" spans="1:1" x14ac:dyDescent="0.3">
      <c r="A23" s="70"/>
    </row>
    <row r="24" spans="1:1" x14ac:dyDescent="0.3">
      <c r="A24" s="72" t="s">
        <v>101</v>
      </c>
    </row>
    <row r="25" spans="1:1" x14ac:dyDescent="0.3">
      <c r="A25" s="27" t="s">
        <v>95</v>
      </c>
    </row>
    <row r="26" spans="1:1" x14ac:dyDescent="0.3">
      <c r="A26" s="31" t="s">
        <v>10</v>
      </c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&amp;RPagina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4"/>
  <sheetViews>
    <sheetView showGridLines="0" workbookViewId="0">
      <selection activeCell="A2" sqref="A2:B2"/>
    </sheetView>
  </sheetViews>
  <sheetFormatPr defaultColWidth="9.21875" defaultRowHeight="13.2" x14ac:dyDescent="0.3"/>
  <cols>
    <col min="1" max="1" width="19.21875" style="69" bestFit="1" customWidth="1"/>
    <col min="2" max="2" width="41" style="69" customWidth="1"/>
    <col min="3" max="16384" width="9.21875" style="69"/>
  </cols>
  <sheetData>
    <row r="1" spans="1:2" ht="51.45" customHeight="1" x14ac:dyDescent="0.3"/>
    <row r="2" spans="1:2" ht="25.05" customHeight="1" x14ac:dyDescent="0.3">
      <c r="A2" s="129" t="s">
        <v>11</v>
      </c>
      <c r="B2" s="129"/>
    </row>
    <row r="4" spans="1:2" x14ac:dyDescent="0.3">
      <c r="A4" s="2" t="s">
        <v>12</v>
      </c>
      <c r="B4" s="2" t="s">
        <v>102</v>
      </c>
    </row>
    <row r="5" spans="1:2" x14ac:dyDescent="0.3">
      <c r="A5" s="2" t="s">
        <v>89</v>
      </c>
      <c r="B5" s="2" t="s">
        <v>13</v>
      </c>
    </row>
    <row r="7" spans="1:2" x14ac:dyDescent="0.3">
      <c r="A7" s="2" t="s">
        <v>14</v>
      </c>
      <c r="B7" s="2" t="s">
        <v>13</v>
      </c>
    </row>
    <row r="8" spans="1:2" x14ac:dyDescent="0.3">
      <c r="A8" s="2" t="s">
        <v>15</v>
      </c>
      <c r="B8" s="2" t="s">
        <v>13</v>
      </c>
    </row>
    <row r="9" spans="1:2" x14ac:dyDescent="0.3">
      <c r="A9" s="2" t="s">
        <v>16</v>
      </c>
      <c r="B9" s="2" t="s">
        <v>13</v>
      </c>
    </row>
    <row r="10" spans="1:2" x14ac:dyDescent="0.3">
      <c r="A10" s="2" t="s">
        <v>17</v>
      </c>
      <c r="B10" s="2" t="s">
        <v>13</v>
      </c>
    </row>
    <row r="11" spans="1:2" x14ac:dyDescent="0.3">
      <c r="A11" s="2" t="s">
        <v>18</v>
      </c>
      <c r="B11" s="2" t="s">
        <v>13</v>
      </c>
    </row>
    <row r="13" spans="1:2" x14ac:dyDescent="0.3">
      <c r="A13" s="104"/>
    </row>
    <row r="14" spans="1:2" x14ac:dyDescent="0.3">
      <c r="A14" s="104"/>
    </row>
  </sheetData>
  <mergeCells count="2">
    <mergeCell ref="A2:B2"/>
    <mergeCell ref="A13:A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8"/>
  <sheetViews>
    <sheetView showGridLines="0" zoomScaleNormal="100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48" sqref="A48:L48"/>
    </sheetView>
  </sheetViews>
  <sheetFormatPr defaultColWidth="8.77734375" defaultRowHeight="13.2" x14ac:dyDescent="0.3"/>
  <cols>
    <col min="1" max="1" width="32.21875" style="13" customWidth="1"/>
    <col min="2" max="2" width="1.77734375" style="13" customWidth="1"/>
    <col min="3" max="5" width="14.77734375" style="4" customWidth="1"/>
    <col min="6" max="6" width="1.77734375" style="4" customWidth="1"/>
    <col min="7" max="11" width="14.77734375" style="4" customWidth="1"/>
    <col min="12" max="12" width="53.77734375" style="4" customWidth="1"/>
    <col min="13" max="13" width="2.77734375" style="4" customWidth="1"/>
    <col min="14" max="14" width="8.77734375" style="4"/>
    <col min="15" max="15" width="8.77734375" style="4" customWidth="1"/>
    <col min="16" max="16" width="8.77734375" style="4" hidden="1" customWidth="1"/>
    <col min="17" max="17" width="8.77734375" style="4" customWidth="1"/>
    <col min="18" max="16384" width="8.77734375" style="4"/>
  </cols>
  <sheetData>
    <row r="1" spans="1:16" ht="54.45" customHeight="1" x14ac:dyDescent="0.3"/>
    <row r="2" spans="1:16" ht="25.05" customHeight="1" x14ac:dyDescent="0.3">
      <c r="A2" s="130" t="s">
        <v>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2"/>
      <c r="M2" s="8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25.05" customHeight="1" x14ac:dyDescent="0.3">
      <c r="A4" s="8"/>
      <c r="B4" s="8"/>
      <c r="C4" s="105" t="s">
        <v>20</v>
      </c>
      <c r="D4" s="106"/>
      <c r="E4" s="107"/>
      <c r="F4" s="8"/>
      <c r="G4" s="105" t="s">
        <v>21</v>
      </c>
      <c r="H4" s="106"/>
      <c r="I4" s="106"/>
      <c r="J4" s="106"/>
      <c r="K4" s="106"/>
      <c r="L4" s="107"/>
      <c r="M4" s="8"/>
    </row>
    <row r="5" spans="1:16" s="10" customFormat="1" ht="25.05" customHeight="1" x14ac:dyDescent="0.3">
      <c r="A5" s="9"/>
      <c r="B5" s="9"/>
      <c r="C5" s="1" t="s">
        <v>22</v>
      </c>
      <c r="D5" s="19" t="s">
        <v>23</v>
      </c>
      <c r="E5" s="19" t="s">
        <v>24</v>
      </c>
      <c r="F5" s="9"/>
      <c r="G5" s="19" t="s">
        <v>25</v>
      </c>
      <c r="H5" s="19" t="s">
        <v>26</v>
      </c>
      <c r="I5" s="19" t="s">
        <v>27</v>
      </c>
      <c r="J5" s="19" t="s">
        <v>91</v>
      </c>
      <c r="K5" s="19" t="s">
        <v>24</v>
      </c>
      <c r="L5" s="1" t="s">
        <v>28</v>
      </c>
      <c r="M5" s="9"/>
    </row>
    <row r="6" spans="1:16" x14ac:dyDescent="0.3">
      <c r="A6" s="90" t="s">
        <v>29</v>
      </c>
      <c r="B6" s="11"/>
      <c r="C6" s="114"/>
      <c r="D6" s="115"/>
      <c r="E6" s="116"/>
      <c r="F6" s="12"/>
      <c r="G6" s="3"/>
      <c r="H6" s="3"/>
      <c r="I6" s="3"/>
      <c r="J6" s="3"/>
      <c r="K6" s="3"/>
      <c r="L6" s="3"/>
      <c r="M6" s="12"/>
    </row>
    <row r="7" spans="1:16" x14ac:dyDescent="0.3">
      <c r="A7" s="84" t="s">
        <v>30</v>
      </c>
      <c r="C7" s="27">
        <f>'Interne loonkosten'!AB7</f>
        <v>0</v>
      </c>
      <c r="D7" s="27">
        <f>'Interne loonkosten'!AC7</f>
        <v>0</v>
      </c>
      <c r="E7" s="28">
        <f>C7*D7</f>
        <v>0</v>
      </c>
      <c r="F7" s="14"/>
      <c r="G7" s="93">
        <v>0</v>
      </c>
      <c r="H7" s="93">
        <v>0</v>
      </c>
      <c r="I7" s="93">
        <v>0</v>
      </c>
      <c r="J7" s="93">
        <v>0</v>
      </c>
      <c r="K7" s="93">
        <f t="shared" ref="K7:K12" si="0">SUM(G7:J7)</f>
        <v>0</v>
      </c>
      <c r="L7" s="94"/>
      <c r="M7" s="14"/>
      <c r="P7" s="4" t="s">
        <v>31</v>
      </c>
    </row>
    <row r="8" spans="1:16" x14ac:dyDescent="0.3">
      <c r="A8" s="87" t="s">
        <v>32</v>
      </c>
      <c r="C8" s="29">
        <f>'Interne loonkosten'!AB8</f>
        <v>0</v>
      </c>
      <c r="D8" s="29">
        <f>'Interne loonkosten'!AC8</f>
        <v>0</v>
      </c>
      <c r="E8" s="30">
        <f>C8*D8</f>
        <v>0</v>
      </c>
      <c r="F8" s="14"/>
      <c r="G8" s="86">
        <v>0</v>
      </c>
      <c r="H8" s="86">
        <v>0</v>
      </c>
      <c r="I8" s="86">
        <v>0</v>
      </c>
      <c r="J8" s="86">
        <v>0</v>
      </c>
      <c r="K8" s="86">
        <f t="shared" si="0"/>
        <v>0</v>
      </c>
      <c r="L8" s="95"/>
      <c r="M8" s="14"/>
      <c r="P8" s="4" t="s">
        <v>33</v>
      </c>
    </row>
    <row r="9" spans="1:16" x14ac:dyDescent="0.3">
      <c r="A9" s="87" t="s">
        <v>34</v>
      </c>
      <c r="C9" s="29">
        <f>'Interne loonkosten'!AB9</f>
        <v>0</v>
      </c>
      <c r="D9" s="29">
        <f>'Interne loonkosten'!AC9</f>
        <v>0</v>
      </c>
      <c r="E9" s="30">
        <f>C9*D9</f>
        <v>0</v>
      </c>
      <c r="F9" s="14"/>
      <c r="G9" s="86">
        <v>0</v>
      </c>
      <c r="H9" s="86">
        <v>0</v>
      </c>
      <c r="I9" s="86">
        <v>0</v>
      </c>
      <c r="J9" s="86">
        <v>0</v>
      </c>
      <c r="K9" s="86">
        <f t="shared" si="0"/>
        <v>0</v>
      </c>
      <c r="L9" s="95"/>
      <c r="M9" s="14"/>
      <c r="P9" s="4" t="s">
        <v>35</v>
      </c>
    </row>
    <row r="10" spans="1:16" x14ac:dyDescent="0.3">
      <c r="A10" s="87" t="s">
        <v>36</v>
      </c>
      <c r="C10" s="29">
        <f>'Interne loonkosten'!AB10</f>
        <v>0</v>
      </c>
      <c r="D10" s="29">
        <f>'Interne loonkosten'!AC10</f>
        <v>0</v>
      </c>
      <c r="E10" s="30">
        <f>C10*D10</f>
        <v>0</v>
      </c>
      <c r="F10" s="14"/>
      <c r="G10" s="86">
        <v>0</v>
      </c>
      <c r="H10" s="86">
        <v>0</v>
      </c>
      <c r="I10" s="86">
        <v>0</v>
      </c>
      <c r="J10" s="86">
        <v>0</v>
      </c>
      <c r="K10" s="86">
        <f t="shared" si="0"/>
        <v>0</v>
      </c>
      <c r="L10" s="95"/>
      <c r="M10" s="14"/>
    </row>
    <row r="11" spans="1:16" x14ac:dyDescent="0.3">
      <c r="A11" s="88" t="s">
        <v>37</v>
      </c>
      <c r="C11" s="31">
        <f>'Interne loonkosten'!AB11</f>
        <v>0</v>
      </c>
      <c r="D11" s="31">
        <f>'Interne loonkosten'!AC11</f>
        <v>0</v>
      </c>
      <c r="E11" s="32">
        <f>C11*D11</f>
        <v>0</v>
      </c>
      <c r="F11" s="14"/>
      <c r="G11" s="89">
        <v>0</v>
      </c>
      <c r="H11" s="89">
        <v>0</v>
      </c>
      <c r="I11" s="89">
        <v>0</v>
      </c>
      <c r="J11" s="89">
        <v>0</v>
      </c>
      <c r="K11" s="89">
        <f t="shared" si="0"/>
        <v>0</v>
      </c>
      <c r="L11" s="96"/>
      <c r="M11" s="14"/>
    </row>
    <row r="12" spans="1:16" s="16" customFormat="1" x14ac:dyDescent="0.3">
      <c r="A12" s="91" t="s">
        <v>38</v>
      </c>
      <c r="B12" s="15"/>
      <c r="C12" s="22">
        <f>SUM(C7:C11)</f>
        <v>0</v>
      </c>
      <c r="D12" s="23"/>
      <c r="E12" s="23">
        <f>SUM(E7:E11)</f>
        <v>0</v>
      </c>
      <c r="F12" s="17"/>
      <c r="G12" s="97">
        <f>SUM(G7:G11)</f>
        <v>0</v>
      </c>
      <c r="H12" s="97">
        <f>SUM(H7:H11)</f>
        <v>0</v>
      </c>
      <c r="I12" s="97">
        <f>SUM(I7:I11)</f>
        <v>0</v>
      </c>
      <c r="J12" s="97">
        <f>SUM(J7:J11)</f>
        <v>0</v>
      </c>
      <c r="K12" s="97">
        <f t="shared" si="0"/>
        <v>0</v>
      </c>
      <c r="L12" s="98"/>
      <c r="M12" s="17"/>
    </row>
    <row r="13" spans="1:16" x14ac:dyDescent="0.3">
      <c r="A13" s="92"/>
      <c r="B13" s="11"/>
      <c r="C13" s="60"/>
      <c r="D13" s="63"/>
      <c r="E13" s="64"/>
      <c r="F13" s="12"/>
      <c r="G13" s="99"/>
      <c r="H13" s="100"/>
      <c r="I13" s="100"/>
      <c r="J13" s="100"/>
      <c r="K13" s="100"/>
      <c r="L13" s="101"/>
      <c r="M13" s="12"/>
    </row>
    <row r="14" spans="1:16" x14ac:dyDescent="0.3">
      <c r="A14" s="90" t="s">
        <v>39</v>
      </c>
      <c r="B14" s="11"/>
      <c r="C14" s="117"/>
      <c r="D14" s="118"/>
      <c r="E14" s="119"/>
      <c r="F14" s="12"/>
      <c r="G14" s="108"/>
      <c r="H14" s="109"/>
      <c r="I14" s="109"/>
      <c r="J14" s="109"/>
      <c r="K14" s="109"/>
      <c r="L14" s="110"/>
    </row>
    <row r="15" spans="1:16" x14ac:dyDescent="0.3">
      <c r="A15" s="84" t="s">
        <v>40</v>
      </c>
      <c r="C15" s="27">
        <f>'Interne loonkosten'!AB15</f>
        <v>0</v>
      </c>
      <c r="D15" s="27">
        <f>'Interne loonkosten'!AC15</f>
        <v>0</v>
      </c>
      <c r="E15" s="28">
        <f>C15*D15</f>
        <v>0</v>
      </c>
      <c r="F15" s="14"/>
      <c r="G15" s="93">
        <v>0</v>
      </c>
      <c r="H15" s="93">
        <v>0</v>
      </c>
      <c r="I15" s="93">
        <v>0</v>
      </c>
      <c r="J15" s="93">
        <v>0</v>
      </c>
      <c r="K15" s="93">
        <f t="shared" ref="K15:K20" si="1">SUM(G15:J15)</f>
        <v>0</v>
      </c>
      <c r="L15" s="94"/>
    </row>
    <row r="16" spans="1:16" x14ac:dyDescent="0.3">
      <c r="A16" s="87" t="s">
        <v>41</v>
      </c>
      <c r="C16" s="29">
        <f>'Interne loonkosten'!AB16</f>
        <v>0</v>
      </c>
      <c r="D16" s="29">
        <f>'Interne loonkosten'!AC16</f>
        <v>0</v>
      </c>
      <c r="E16" s="30">
        <f>C16*D16</f>
        <v>0</v>
      </c>
      <c r="F16" s="14"/>
      <c r="G16" s="86">
        <v>0</v>
      </c>
      <c r="H16" s="86">
        <v>0</v>
      </c>
      <c r="I16" s="86">
        <v>0</v>
      </c>
      <c r="J16" s="86">
        <v>0</v>
      </c>
      <c r="K16" s="86">
        <f t="shared" si="1"/>
        <v>0</v>
      </c>
      <c r="L16" s="95"/>
    </row>
    <row r="17" spans="1:12" x14ac:dyDescent="0.3">
      <c r="A17" s="87" t="s">
        <v>42</v>
      </c>
      <c r="C17" s="29">
        <f>'Interne loonkosten'!AB17</f>
        <v>0</v>
      </c>
      <c r="D17" s="29">
        <f>'Interne loonkosten'!AC17</f>
        <v>0</v>
      </c>
      <c r="E17" s="30">
        <f>C17*D17</f>
        <v>0</v>
      </c>
      <c r="F17" s="14"/>
      <c r="G17" s="86">
        <v>0</v>
      </c>
      <c r="H17" s="86">
        <v>0</v>
      </c>
      <c r="I17" s="86">
        <v>0</v>
      </c>
      <c r="J17" s="86">
        <v>0</v>
      </c>
      <c r="K17" s="86">
        <f t="shared" si="1"/>
        <v>0</v>
      </c>
      <c r="L17" s="95"/>
    </row>
    <row r="18" spans="1:12" x14ac:dyDescent="0.3">
      <c r="A18" s="87" t="s">
        <v>43</v>
      </c>
      <c r="C18" s="29">
        <f>'Interne loonkosten'!AB18</f>
        <v>0</v>
      </c>
      <c r="D18" s="29">
        <f>'Interne loonkosten'!AC18</f>
        <v>0</v>
      </c>
      <c r="E18" s="30">
        <f>C18*D18</f>
        <v>0</v>
      </c>
      <c r="F18" s="14"/>
      <c r="G18" s="86">
        <v>0</v>
      </c>
      <c r="H18" s="86">
        <v>0</v>
      </c>
      <c r="I18" s="86">
        <v>0</v>
      </c>
      <c r="J18" s="86">
        <v>0</v>
      </c>
      <c r="K18" s="86">
        <f t="shared" si="1"/>
        <v>0</v>
      </c>
      <c r="L18" s="95"/>
    </row>
    <row r="19" spans="1:12" x14ac:dyDescent="0.3">
      <c r="A19" s="88" t="s">
        <v>44</v>
      </c>
      <c r="C19" s="31">
        <f>'Interne loonkosten'!AB19</f>
        <v>0</v>
      </c>
      <c r="D19" s="31">
        <f>'Interne loonkosten'!AC19</f>
        <v>0</v>
      </c>
      <c r="E19" s="32">
        <f>C19*D19</f>
        <v>0</v>
      </c>
      <c r="F19" s="14"/>
      <c r="G19" s="89">
        <v>0</v>
      </c>
      <c r="H19" s="89">
        <v>0</v>
      </c>
      <c r="I19" s="89">
        <v>0</v>
      </c>
      <c r="J19" s="89">
        <v>0</v>
      </c>
      <c r="K19" s="89">
        <f t="shared" si="1"/>
        <v>0</v>
      </c>
      <c r="L19" s="96"/>
    </row>
    <row r="20" spans="1:12" s="16" customFormat="1" x14ac:dyDescent="0.3">
      <c r="A20" s="91" t="s">
        <v>38</v>
      </c>
      <c r="B20" s="15"/>
      <c r="C20" s="22">
        <f>SUM(C15:C19)</f>
        <v>0</v>
      </c>
      <c r="D20" s="23"/>
      <c r="E20" s="23">
        <f>SUM(E15:E19)</f>
        <v>0</v>
      </c>
      <c r="F20" s="17"/>
      <c r="G20" s="97">
        <f>SUM(G15:G19)</f>
        <v>0</v>
      </c>
      <c r="H20" s="97">
        <f>SUM(H15:H19)</f>
        <v>0</v>
      </c>
      <c r="I20" s="97">
        <f>SUM(I15:I19)</f>
        <v>0</v>
      </c>
      <c r="J20" s="97">
        <f>SUM(J15:J19)</f>
        <v>0</v>
      </c>
      <c r="K20" s="97">
        <f t="shared" si="1"/>
        <v>0</v>
      </c>
      <c r="L20" s="98"/>
    </row>
    <row r="21" spans="1:12" x14ac:dyDescent="0.3">
      <c r="A21" s="85"/>
      <c r="C21" s="60"/>
      <c r="D21" s="61"/>
      <c r="E21" s="62"/>
      <c r="G21" s="99"/>
      <c r="H21" s="100"/>
      <c r="I21" s="100"/>
      <c r="J21" s="100"/>
      <c r="K21" s="100"/>
      <c r="L21" s="102"/>
    </row>
    <row r="22" spans="1:12" x14ac:dyDescent="0.3">
      <c r="A22" s="90" t="s">
        <v>45</v>
      </c>
      <c r="B22" s="11"/>
      <c r="C22" s="117"/>
      <c r="D22" s="118"/>
      <c r="E22" s="119"/>
      <c r="F22" s="12"/>
      <c r="G22" s="108"/>
      <c r="H22" s="109"/>
      <c r="I22" s="109"/>
      <c r="J22" s="109"/>
      <c r="K22" s="109"/>
      <c r="L22" s="110"/>
    </row>
    <row r="23" spans="1:12" x14ac:dyDescent="0.3">
      <c r="A23" s="84" t="s">
        <v>46</v>
      </c>
      <c r="C23" s="27">
        <f>'Interne loonkosten'!AB23</f>
        <v>0</v>
      </c>
      <c r="D23" s="27">
        <f>'Interne loonkosten'!AC23</f>
        <v>0</v>
      </c>
      <c r="E23" s="28">
        <f>C23*D23</f>
        <v>0</v>
      </c>
      <c r="F23" s="14"/>
      <c r="G23" s="93">
        <v>0</v>
      </c>
      <c r="H23" s="93">
        <v>0</v>
      </c>
      <c r="I23" s="93">
        <v>0</v>
      </c>
      <c r="J23" s="93">
        <v>0</v>
      </c>
      <c r="K23" s="93">
        <f t="shared" ref="K23:K28" si="2">SUM(G23:J23)</f>
        <v>0</v>
      </c>
      <c r="L23" s="94"/>
    </row>
    <row r="24" spans="1:12" x14ac:dyDescent="0.3">
      <c r="A24" s="87" t="s">
        <v>47</v>
      </c>
      <c r="C24" s="29">
        <f>'Interne loonkosten'!AB24</f>
        <v>0</v>
      </c>
      <c r="D24" s="29">
        <f>'Interne loonkosten'!AC24</f>
        <v>0</v>
      </c>
      <c r="E24" s="30">
        <f>C24*D24</f>
        <v>0</v>
      </c>
      <c r="F24" s="14"/>
      <c r="G24" s="86">
        <v>0</v>
      </c>
      <c r="H24" s="86">
        <v>0</v>
      </c>
      <c r="I24" s="86">
        <v>0</v>
      </c>
      <c r="J24" s="86">
        <v>0</v>
      </c>
      <c r="K24" s="86">
        <f t="shared" si="2"/>
        <v>0</v>
      </c>
      <c r="L24" s="95"/>
    </row>
    <row r="25" spans="1:12" x14ac:dyDescent="0.3">
      <c r="A25" s="87" t="s">
        <v>48</v>
      </c>
      <c r="C25" s="29">
        <f>'Interne loonkosten'!AB25</f>
        <v>0</v>
      </c>
      <c r="D25" s="29">
        <f>'Interne loonkosten'!AC25</f>
        <v>0</v>
      </c>
      <c r="E25" s="30">
        <f>C25*D25</f>
        <v>0</v>
      </c>
      <c r="F25" s="14"/>
      <c r="G25" s="86">
        <v>0</v>
      </c>
      <c r="H25" s="86">
        <v>0</v>
      </c>
      <c r="I25" s="86">
        <v>0</v>
      </c>
      <c r="J25" s="86">
        <v>0</v>
      </c>
      <c r="K25" s="86">
        <f t="shared" si="2"/>
        <v>0</v>
      </c>
      <c r="L25" s="95"/>
    </row>
    <row r="26" spans="1:12" x14ac:dyDescent="0.3">
      <c r="A26" s="87" t="s">
        <v>49</v>
      </c>
      <c r="C26" s="29">
        <f>'Interne loonkosten'!AB26</f>
        <v>0</v>
      </c>
      <c r="D26" s="29">
        <f>'Interne loonkosten'!AC26</f>
        <v>0</v>
      </c>
      <c r="E26" s="30">
        <f>C26*D26</f>
        <v>0</v>
      </c>
      <c r="F26" s="14"/>
      <c r="G26" s="86">
        <v>0</v>
      </c>
      <c r="H26" s="86">
        <v>0</v>
      </c>
      <c r="I26" s="86">
        <v>0</v>
      </c>
      <c r="J26" s="86">
        <v>0</v>
      </c>
      <c r="K26" s="86">
        <f t="shared" si="2"/>
        <v>0</v>
      </c>
      <c r="L26" s="95"/>
    </row>
    <row r="27" spans="1:12" x14ac:dyDescent="0.3">
      <c r="A27" s="88" t="s">
        <v>50</v>
      </c>
      <c r="C27" s="31">
        <f>'Interne loonkosten'!AB27</f>
        <v>0</v>
      </c>
      <c r="D27" s="31">
        <f>'Interne loonkosten'!AC27</f>
        <v>0</v>
      </c>
      <c r="E27" s="32">
        <f>C27*D27</f>
        <v>0</v>
      </c>
      <c r="F27" s="14"/>
      <c r="G27" s="89">
        <v>0</v>
      </c>
      <c r="H27" s="89">
        <v>0</v>
      </c>
      <c r="I27" s="89">
        <v>0</v>
      </c>
      <c r="J27" s="89">
        <v>0</v>
      </c>
      <c r="K27" s="89">
        <f t="shared" si="2"/>
        <v>0</v>
      </c>
      <c r="L27" s="96"/>
    </row>
    <row r="28" spans="1:12" s="16" customFormat="1" x14ac:dyDescent="0.3">
      <c r="A28" s="91" t="s">
        <v>38</v>
      </c>
      <c r="B28" s="15"/>
      <c r="C28" s="22">
        <f>SUM(C23:C27)</f>
        <v>0</v>
      </c>
      <c r="D28" s="23"/>
      <c r="E28" s="23">
        <f>SUM(E23:E27)</f>
        <v>0</v>
      </c>
      <c r="F28" s="17"/>
      <c r="G28" s="97">
        <f>SUM(G23:G27)</f>
        <v>0</v>
      </c>
      <c r="H28" s="97">
        <f>SUM(H23:H27)</f>
        <v>0</v>
      </c>
      <c r="I28" s="97">
        <f>SUM(I23:I27)</f>
        <v>0</v>
      </c>
      <c r="J28" s="97">
        <f>SUM(J23:J27)</f>
        <v>0</v>
      </c>
      <c r="K28" s="97">
        <f t="shared" si="2"/>
        <v>0</v>
      </c>
      <c r="L28" s="98"/>
    </row>
    <row r="29" spans="1:12" x14ac:dyDescent="0.3">
      <c r="A29" s="85"/>
      <c r="C29" s="60"/>
      <c r="D29" s="61"/>
      <c r="E29" s="62"/>
      <c r="G29" s="99"/>
      <c r="H29" s="100"/>
      <c r="I29" s="100"/>
      <c r="J29" s="100"/>
      <c r="K29" s="100"/>
      <c r="L29" s="102"/>
    </row>
    <row r="30" spans="1:12" x14ac:dyDescent="0.3">
      <c r="A30" s="90" t="s">
        <v>51</v>
      </c>
      <c r="B30" s="11"/>
      <c r="C30" s="117"/>
      <c r="D30" s="118"/>
      <c r="E30" s="119"/>
      <c r="F30" s="12"/>
      <c r="G30" s="108"/>
      <c r="H30" s="109"/>
      <c r="I30" s="109"/>
      <c r="J30" s="109"/>
      <c r="K30" s="109"/>
      <c r="L30" s="110"/>
    </row>
    <row r="31" spans="1:12" x14ac:dyDescent="0.3">
      <c r="A31" s="84" t="s">
        <v>52</v>
      </c>
      <c r="C31" s="27">
        <f>'Interne loonkosten'!AB31</f>
        <v>0</v>
      </c>
      <c r="D31" s="27">
        <f>'Interne loonkosten'!AC31</f>
        <v>0</v>
      </c>
      <c r="E31" s="28">
        <f>C31*D31</f>
        <v>0</v>
      </c>
      <c r="F31" s="14"/>
      <c r="G31" s="93">
        <v>0</v>
      </c>
      <c r="H31" s="93">
        <v>0</v>
      </c>
      <c r="I31" s="93">
        <v>0</v>
      </c>
      <c r="J31" s="93">
        <v>0</v>
      </c>
      <c r="K31" s="93">
        <f t="shared" ref="K31:K36" si="3">SUM(G31:J31)</f>
        <v>0</v>
      </c>
      <c r="L31" s="94"/>
    </row>
    <row r="32" spans="1:12" x14ac:dyDescent="0.3">
      <c r="A32" s="87" t="s">
        <v>53</v>
      </c>
      <c r="C32" s="29">
        <f>'Interne loonkosten'!AB32</f>
        <v>0</v>
      </c>
      <c r="D32" s="29">
        <f>'Interne loonkosten'!AC32</f>
        <v>0</v>
      </c>
      <c r="E32" s="30">
        <f>C32*D32</f>
        <v>0</v>
      </c>
      <c r="F32" s="14"/>
      <c r="G32" s="86">
        <v>0</v>
      </c>
      <c r="H32" s="86">
        <v>0</v>
      </c>
      <c r="I32" s="86">
        <v>0</v>
      </c>
      <c r="J32" s="86">
        <v>0</v>
      </c>
      <c r="K32" s="86">
        <f t="shared" si="3"/>
        <v>0</v>
      </c>
      <c r="L32" s="95"/>
    </row>
    <row r="33" spans="1:12" x14ac:dyDescent="0.3">
      <c r="A33" s="87" t="s">
        <v>54</v>
      </c>
      <c r="C33" s="29">
        <f>'Interne loonkosten'!AB33</f>
        <v>0</v>
      </c>
      <c r="D33" s="29">
        <f>'Interne loonkosten'!AC33</f>
        <v>0</v>
      </c>
      <c r="E33" s="30">
        <f>C33*D33</f>
        <v>0</v>
      </c>
      <c r="F33" s="14"/>
      <c r="G33" s="86">
        <v>0</v>
      </c>
      <c r="H33" s="86">
        <v>0</v>
      </c>
      <c r="I33" s="86">
        <v>0</v>
      </c>
      <c r="J33" s="86">
        <v>0</v>
      </c>
      <c r="K33" s="86">
        <f t="shared" si="3"/>
        <v>0</v>
      </c>
      <c r="L33" s="95"/>
    </row>
    <row r="34" spans="1:12" x14ac:dyDescent="0.3">
      <c r="A34" s="87" t="s">
        <v>55</v>
      </c>
      <c r="C34" s="29">
        <f>'Interne loonkosten'!AB34</f>
        <v>0</v>
      </c>
      <c r="D34" s="29">
        <f>'Interne loonkosten'!AC34</f>
        <v>0</v>
      </c>
      <c r="E34" s="30">
        <f>C34*D34</f>
        <v>0</v>
      </c>
      <c r="F34" s="14"/>
      <c r="G34" s="86">
        <v>0</v>
      </c>
      <c r="H34" s="86">
        <v>0</v>
      </c>
      <c r="I34" s="86">
        <v>0</v>
      </c>
      <c r="J34" s="86">
        <v>0</v>
      </c>
      <c r="K34" s="86">
        <f t="shared" si="3"/>
        <v>0</v>
      </c>
      <c r="L34" s="95"/>
    </row>
    <row r="35" spans="1:12" x14ac:dyDescent="0.3">
      <c r="A35" s="88" t="s">
        <v>56</v>
      </c>
      <c r="C35" s="31">
        <f>'Interne loonkosten'!AB35</f>
        <v>0</v>
      </c>
      <c r="D35" s="31">
        <f>'Interne loonkosten'!AC35</f>
        <v>0</v>
      </c>
      <c r="E35" s="32">
        <f>C35*D35</f>
        <v>0</v>
      </c>
      <c r="F35" s="14"/>
      <c r="G35" s="89">
        <v>0</v>
      </c>
      <c r="H35" s="89">
        <v>0</v>
      </c>
      <c r="I35" s="89">
        <v>0</v>
      </c>
      <c r="J35" s="89">
        <v>0</v>
      </c>
      <c r="K35" s="89">
        <f t="shared" si="3"/>
        <v>0</v>
      </c>
      <c r="L35" s="96"/>
    </row>
    <row r="36" spans="1:12" s="16" customFormat="1" x14ac:dyDescent="0.3">
      <c r="A36" s="91" t="s">
        <v>38</v>
      </c>
      <c r="B36" s="15"/>
      <c r="C36" s="22">
        <f>SUM(C31:C35)</f>
        <v>0</v>
      </c>
      <c r="D36" s="23"/>
      <c r="E36" s="23">
        <f>SUM(E31:E35)</f>
        <v>0</v>
      </c>
      <c r="F36" s="17"/>
      <c r="G36" s="97">
        <f>SUM(G31:G35)</f>
        <v>0</v>
      </c>
      <c r="H36" s="97">
        <f>SUM(H31:H35)</f>
        <v>0</v>
      </c>
      <c r="I36" s="97">
        <f>SUM(I31:I35)</f>
        <v>0</v>
      </c>
      <c r="J36" s="97">
        <f>SUM(J31:J35)</f>
        <v>0</v>
      </c>
      <c r="K36" s="97">
        <f t="shared" si="3"/>
        <v>0</v>
      </c>
      <c r="L36" s="98"/>
    </row>
    <row r="38" spans="1:12" ht="25.05" customHeight="1" x14ac:dyDescent="0.3">
      <c r="A38" s="111" t="s">
        <v>104</v>
      </c>
      <c r="B38" s="112"/>
      <c r="C38" s="112"/>
      <c r="D38" s="112"/>
      <c r="E38" s="113"/>
    </row>
    <row r="39" spans="1:12" x14ac:dyDescent="0.3">
      <c r="A39" s="39"/>
      <c r="B39" s="38"/>
      <c r="C39" s="38"/>
      <c r="D39" s="40"/>
    </row>
    <row r="40" spans="1:12" x14ac:dyDescent="0.3">
      <c r="A40" s="43"/>
      <c r="B40" s="42"/>
      <c r="C40" s="36" t="s">
        <v>57</v>
      </c>
      <c r="D40" s="36" t="s">
        <v>58</v>
      </c>
      <c r="E40" s="36" t="s">
        <v>24</v>
      </c>
    </row>
    <row r="41" spans="1:12" x14ac:dyDescent="0.3">
      <c r="A41" s="24" t="str">
        <f>A6</f>
        <v>Werkpakket 1</v>
      </c>
      <c r="B41" s="20"/>
      <c r="C41" s="28">
        <f>E12</f>
        <v>0</v>
      </c>
      <c r="D41" s="28">
        <f>K12</f>
        <v>0</v>
      </c>
      <c r="E41" s="28">
        <f>SUM(C41:D41)</f>
        <v>0</v>
      </c>
    </row>
    <row r="42" spans="1:12" x14ac:dyDescent="0.3">
      <c r="A42" s="25" t="str">
        <f>A14</f>
        <v>Werkpakket 2</v>
      </c>
      <c r="B42" s="20"/>
      <c r="C42" s="30">
        <f>E20</f>
        <v>0</v>
      </c>
      <c r="D42" s="30">
        <f>K20</f>
        <v>0</v>
      </c>
      <c r="E42" s="30">
        <f>SUM(C42:D42)</f>
        <v>0</v>
      </c>
    </row>
    <row r="43" spans="1:12" x14ac:dyDescent="0.3">
      <c r="A43" s="25" t="str">
        <f>A22</f>
        <v>Werkpakket 3</v>
      </c>
      <c r="B43" s="20"/>
      <c r="C43" s="30">
        <f>E28</f>
        <v>0</v>
      </c>
      <c r="D43" s="30">
        <f>K28</f>
        <v>0</v>
      </c>
      <c r="E43" s="30">
        <f>SUM(C43:D43)</f>
        <v>0</v>
      </c>
    </row>
    <row r="44" spans="1:12" x14ac:dyDescent="0.3">
      <c r="A44" s="26" t="str">
        <f>A30</f>
        <v>Werkpakket 4</v>
      </c>
      <c r="B44" s="20"/>
      <c r="C44" s="32">
        <f>E36</f>
        <v>0</v>
      </c>
      <c r="D44" s="32">
        <f>K36</f>
        <v>0</v>
      </c>
      <c r="E44" s="32">
        <f>SUM(C44:D44)</f>
        <v>0</v>
      </c>
    </row>
    <row r="45" spans="1:12" x14ac:dyDescent="0.3">
      <c r="A45" s="35" t="s">
        <v>24</v>
      </c>
      <c r="B45" s="41"/>
      <c r="C45" s="37">
        <f>SUM(C41:C44)</f>
        <v>0</v>
      </c>
      <c r="D45" s="37">
        <f>SUM(D41:D44)</f>
        <v>0</v>
      </c>
      <c r="E45" s="37">
        <f>SUM(E41:E44)</f>
        <v>0</v>
      </c>
    </row>
    <row r="46" spans="1:12" x14ac:dyDescent="0.3">
      <c r="A46" s="35" t="s">
        <v>59</v>
      </c>
      <c r="C46" s="73">
        <f>IF(E45=0,0,C45/E45)</f>
        <v>0</v>
      </c>
      <c r="D46" s="73">
        <f>IF(E45=0,0,D45/E45)</f>
        <v>0</v>
      </c>
      <c r="E46" s="74">
        <f>C46+D46</f>
        <v>0</v>
      </c>
    </row>
    <row r="48" spans="1:12" ht="25.05" customHeight="1" x14ac:dyDescent="0.3">
      <c r="A48" s="133" t="s">
        <v>60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5" x14ac:dyDescent="0.3">
      <c r="A49" s="44"/>
    </row>
    <row r="50" spans="1:5" x14ac:dyDescent="0.3">
      <c r="A50" s="44"/>
      <c r="C50" s="36" t="s">
        <v>61</v>
      </c>
      <c r="D50" s="50" t="s">
        <v>62</v>
      </c>
      <c r="E50" s="36" t="s">
        <v>63</v>
      </c>
    </row>
    <row r="51" spans="1:5" x14ac:dyDescent="0.3">
      <c r="A51" s="84" t="s">
        <v>64</v>
      </c>
      <c r="B51" s="85"/>
      <c r="C51" s="86">
        <v>0</v>
      </c>
      <c r="D51" s="48">
        <f>IF(C51=0,0,C51/C$58)</f>
        <v>0</v>
      </c>
      <c r="E51" s="27" t="s">
        <v>31</v>
      </c>
    </row>
    <row r="52" spans="1:5" x14ac:dyDescent="0.3">
      <c r="A52" s="87" t="s">
        <v>65</v>
      </c>
      <c r="B52" s="85"/>
      <c r="C52" s="86">
        <v>0</v>
      </c>
      <c r="D52" s="48">
        <f t="shared" ref="D52:D57" si="4">IF(C52=0,0,C52/C$58)</f>
        <v>0</v>
      </c>
      <c r="E52" s="29" t="s">
        <v>31</v>
      </c>
    </row>
    <row r="53" spans="1:5" x14ac:dyDescent="0.3">
      <c r="A53" s="87" t="s">
        <v>66</v>
      </c>
      <c r="B53" s="85"/>
      <c r="C53" s="86">
        <v>0</v>
      </c>
      <c r="D53" s="48">
        <f t="shared" si="4"/>
        <v>0</v>
      </c>
      <c r="E53" s="29" t="s">
        <v>31</v>
      </c>
    </row>
    <row r="54" spans="1:5" x14ac:dyDescent="0.3">
      <c r="A54" s="87" t="s">
        <v>67</v>
      </c>
      <c r="B54" s="85"/>
      <c r="C54" s="86">
        <v>0</v>
      </c>
      <c r="D54" s="48">
        <f t="shared" si="4"/>
        <v>0</v>
      </c>
      <c r="E54" s="29" t="s">
        <v>31</v>
      </c>
    </row>
    <row r="55" spans="1:5" x14ac:dyDescent="0.3">
      <c r="A55" s="87" t="s">
        <v>68</v>
      </c>
      <c r="B55" s="85"/>
      <c r="C55" s="86">
        <v>0</v>
      </c>
      <c r="D55" s="48">
        <f t="shared" si="4"/>
        <v>0</v>
      </c>
      <c r="E55" s="29" t="s">
        <v>31</v>
      </c>
    </row>
    <row r="56" spans="1:5" x14ac:dyDescent="0.3">
      <c r="A56" s="87" t="s">
        <v>69</v>
      </c>
      <c r="B56" s="85"/>
      <c r="C56" s="86">
        <v>0</v>
      </c>
      <c r="D56" s="48">
        <f t="shared" si="4"/>
        <v>0</v>
      </c>
      <c r="E56" s="29" t="s">
        <v>31</v>
      </c>
    </row>
    <row r="57" spans="1:5" x14ac:dyDescent="0.3">
      <c r="A57" s="88" t="s">
        <v>103</v>
      </c>
      <c r="B57" s="85"/>
      <c r="C57" s="89">
        <v>0</v>
      </c>
      <c r="D57" s="48">
        <f t="shared" si="4"/>
        <v>0</v>
      </c>
      <c r="E57" s="31" t="s">
        <v>31</v>
      </c>
    </row>
    <row r="58" spans="1:5" x14ac:dyDescent="0.3">
      <c r="A58" s="35" t="s">
        <v>24</v>
      </c>
      <c r="B58" s="45"/>
      <c r="C58" s="5">
        <f>SUM(C51:C57)</f>
        <v>0</v>
      </c>
      <c r="D58" s="49"/>
      <c r="E58" s="2"/>
    </row>
  </sheetData>
  <mergeCells count="12">
    <mergeCell ref="A48:L48"/>
    <mergeCell ref="C4:E4"/>
    <mergeCell ref="G4:L4"/>
    <mergeCell ref="A2:L2"/>
    <mergeCell ref="G14:L14"/>
    <mergeCell ref="G22:L22"/>
    <mergeCell ref="G30:L30"/>
    <mergeCell ref="A38:E38"/>
    <mergeCell ref="C6:E6"/>
    <mergeCell ref="C22:E22"/>
    <mergeCell ref="C14:E14"/>
    <mergeCell ref="C30:E30"/>
  </mergeCells>
  <phoneticPr fontId="2" type="noConversion"/>
  <dataValidations count="1">
    <dataValidation type="list" allowBlank="1" showInputMessage="1" showErrorMessage="1" sqref="E51:E57" xr:uid="{00000000-0002-0000-0200-000000000000}">
      <formula1>$P$7:$P$9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colBreaks count="2" manualBreakCount="2">
    <brk id="12" min="1" max="57" man="1"/>
    <brk id="13" min="1" max="5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41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:AD2"/>
    </sheetView>
  </sheetViews>
  <sheetFormatPr defaultColWidth="9.21875" defaultRowHeight="14.4" x14ac:dyDescent="0.3"/>
  <cols>
    <col min="1" max="1" width="32.21875" style="52" customWidth="1"/>
    <col min="2" max="2" width="1.77734375" style="52" customWidth="1"/>
    <col min="3" max="3" width="10.44140625" style="52" bestFit="1" customWidth="1"/>
    <col min="4" max="4" width="9.77734375" style="52" customWidth="1"/>
    <col min="5" max="5" width="11.21875" style="52" customWidth="1"/>
    <col min="6" max="6" width="1.77734375" style="52" customWidth="1"/>
    <col min="7" max="8" width="9.77734375" style="52" customWidth="1"/>
    <col min="9" max="9" width="11.21875" style="52" customWidth="1"/>
    <col min="10" max="10" width="1.77734375" style="52" customWidth="1"/>
    <col min="11" max="12" width="9.77734375" style="52" customWidth="1"/>
    <col min="13" max="13" width="11.21875" style="52" customWidth="1"/>
    <col min="14" max="14" width="1.77734375" style="52" customWidth="1"/>
    <col min="15" max="16" width="9.77734375" style="52" customWidth="1"/>
    <col min="17" max="17" width="11.21875" style="52" customWidth="1"/>
    <col min="18" max="18" width="1.77734375" style="52" customWidth="1"/>
    <col min="19" max="20" width="9.77734375" style="52" customWidth="1"/>
    <col min="21" max="21" width="11.21875" style="52" customWidth="1"/>
    <col min="22" max="22" width="1.77734375" style="52" customWidth="1"/>
    <col min="23" max="24" width="9.77734375" style="52" customWidth="1"/>
    <col min="25" max="25" width="11.21875" style="52" customWidth="1"/>
    <col min="26" max="26" width="1.77734375" style="52" customWidth="1"/>
    <col min="27" max="27" width="1.44140625" style="52" customWidth="1"/>
    <col min="28" max="29" width="9.77734375" style="52" customWidth="1"/>
    <col min="30" max="30" width="11.21875" style="52" customWidth="1"/>
    <col min="31" max="16384" width="9.21875" style="52"/>
  </cols>
  <sheetData>
    <row r="1" spans="1:30" ht="52.95" customHeight="1" x14ac:dyDescent="0.3"/>
    <row r="2" spans="1:30" ht="25.05" customHeight="1" x14ac:dyDescent="0.3">
      <c r="A2" s="129" t="s">
        <v>70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</row>
    <row r="3" spans="1:30" ht="12" customHeight="1" x14ac:dyDescent="0.3">
      <c r="A3" s="8"/>
      <c r="B3" s="8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30" s="53" customFormat="1" ht="25.05" customHeight="1" x14ac:dyDescent="0.3">
      <c r="A4" s="8"/>
      <c r="B4" s="8"/>
      <c r="C4" s="35" t="s">
        <v>90</v>
      </c>
      <c r="D4" s="120" t="str">
        <f>Projectgegevens!B5</f>
        <v>&lt;naam&gt;</v>
      </c>
      <c r="E4" s="121"/>
      <c r="F4" s="54"/>
      <c r="G4" s="36" t="s">
        <v>71</v>
      </c>
      <c r="H4" s="120" t="str">
        <f>Projectgegevens!B7</f>
        <v>&lt;naam&gt;</v>
      </c>
      <c r="I4" s="121"/>
      <c r="J4" s="54"/>
      <c r="K4" s="36" t="s">
        <v>72</v>
      </c>
      <c r="L4" s="120" t="str">
        <f>Projectgegevens!B8</f>
        <v>&lt;naam&gt;</v>
      </c>
      <c r="M4" s="121"/>
      <c r="N4" s="54"/>
      <c r="O4" s="36" t="s">
        <v>73</v>
      </c>
      <c r="P4" s="120" t="str">
        <f>Projectgegevens!B9</f>
        <v>&lt;naam&gt;</v>
      </c>
      <c r="Q4" s="121"/>
      <c r="R4" s="54"/>
      <c r="S4" s="36" t="s">
        <v>74</v>
      </c>
      <c r="T4" s="120" t="str">
        <f>Projectgegevens!B10</f>
        <v>&lt;naam&gt;</v>
      </c>
      <c r="U4" s="121"/>
      <c r="V4" s="54"/>
      <c r="W4" s="36" t="s">
        <v>75</v>
      </c>
      <c r="X4" s="120" t="str">
        <f>Projectgegevens!B11</f>
        <v>&lt;naam&gt;</v>
      </c>
      <c r="Y4" s="121"/>
      <c r="Z4" s="54"/>
      <c r="AB4" s="120" t="s">
        <v>24</v>
      </c>
      <c r="AC4" s="122"/>
      <c r="AD4" s="121"/>
    </row>
    <row r="5" spans="1:30" ht="25.05" customHeight="1" x14ac:dyDescent="0.3">
      <c r="A5" s="9"/>
      <c r="B5" s="9"/>
      <c r="C5" s="1" t="s">
        <v>22</v>
      </c>
      <c r="D5" s="1" t="s">
        <v>23</v>
      </c>
      <c r="E5" s="1" t="s">
        <v>24</v>
      </c>
      <c r="F5" s="9"/>
      <c r="G5" s="1" t="s">
        <v>22</v>
      </c>
      <c r="H5" s="1" t="s">
        <v>23</v>
      </c>
      <c r="I5" s="1" t="s">
        <v>24</v>
      </c>
      <c r="J5" s="9"/>
      <c r="K5" s="1" t="s">
        <v>22</v>
      </c>
      <c r="L5" s="1" t="s">
        <v>23</v>
      </c>
      <c r="M5" s="1" t="s">
        <v>24</v>
      </c>
      <c r="N5" s="9"/>
      <c r="O5" s="1" t="s">
        <v>22</v>
      </c>
      <c r="P5" s="1" t="s">
        <v>23</v>
      </c>
      <c r="Q5" s="1" t="s">
        <v>24</v>
      </c>
      <c r="R5" s="9"/>
      <c r="S5" s="1" t="s">
        <v>22</v>
      </c>
      <c r="T5" s="1" t="s">
        <v>23</v>
      </c>
      <c r="U5" s="1" t="s">
        <v>24</v>
      </c>
      <c r="V5" s="9"/>
      <c r="W5" s="1" t="s">
        <v>22</v>
      </c>
      <c r="X5" s="1" t="s">
        <v>23</v>
      </c>
      <c r="Y5" s="1" t="s">
        <v>24</v>
      </c>
      <c r="Z5" s="9"/>
      <c r="AB5" s="1" t="s">
        <v>22</v>
      </c>
      <c r="AC5" s="1" t="s">
        <v>76</v>
      </c>
      <c r="AD5" s="1" t="s">
        <v>24</v>
      </c>
    </row>
    <row r="6" spans="1:30" x14ac:dyDescent="0.3">
      <c r="A6" s="21" t="str">
        <f>'Begroting &amp; Financiering'!A6</f>
        <v>Werkpakket 1</v>
      </c>
      <c r="B6" s="11"/>
      <c r="C6" s="6"/>
      <c r="D6" s="12"/>
      <c r="E6" s="59"/>
      <c r="F6" s="12"/>
      <c r="G6" s="6"/>
      <c r="H6" s="12"/>
      <c r="I6" s="59"/>
      <c r="J6" s="12"/>
      <c r="K6" s="6"/>
      <c r="L6" s="12"/>
      <c r="M6" s="59"/>
      <c r="N6" s="12"/>
      <c r="O6" s="6"/>
      <c r="P6" s="12"/>
      <c r="Q6" s="59"/>
      <c r="R6" s="12"/>
      <c r="S6" s="6"/>
      <c r="T6" s="12"/>
      <c r="U6" s="59"/>
      <c r="V6" s="12"/>
      <c r="W6" s="6"/>
      <c r="X6" s="12"/>
      <c r="Y6" s="59"/>
      <c r="Z6" s="12"/>
      <c r="AB6" s="4"/>
      <c r="AC6" s="12"/>
      <c r="AD6" s="12"/>
    </row>
    <row r="7" spans="1:30" x14ac:dyDescent="0.3">
      <c r="A7" s="56" t="str">
        <f>'Begroting &amp; Financiering'!A7</f>
        <v xml:space="preserve">Activiteit 1a </v>
      </c>
      <c r="B7" s="13"/>
      <c r="C7" s="76"/>
      <c r="D7" s="28">
        <f>$C$40</f>
        <v>50</v>
      </c>
      <c r="E7" s="28">
        <f>C7*D7</f>
        <v>0</v>
      </c>
      <c r="F7" s="14"/>
      <c r="G7" s="76"/>
      <c r="H7" s="28">
        <f>$C$40</f>
        <v>50</v>
      </c>
      <c r="I7" s="28">
        <f>G7*H7</f>
        <v>0</v>
      </c>
      <c r="J7" s="14"/>
      <c r="K7" s="76"/>
      <c r="L7" s="28">
        <f>$C$40</f>
        <v>50</v>
      </c>
      <c r="M7" s="28">
        <f>K7*L7</f>
        <v>0</v>
      </c>
      <c r="N7" s="14"/>
      <c r="O7" s="76"/>
      <c r="P7" s="28">
        <f>$C$40</f>
        <v>50</v>
      </c>
      <c r="Q7" s="28">
        <f>O7*P7</f>
        <v>0</v>
      </c>
      <c r="R7" s="14"/>
      <c r="S7" s="76"/>
      <c r="T7" s="28">
        <f>$C$40</f>
        <v>50</v>
      </c>
      <c r="U7" s="28">
        <f>S7*T7</f>
        <v>0</v>
      </c>
      <c r="V7" s="14"/>
      <c r="W7" s="76"/>
      <c r="X7" s="28">
        <f>$C$40</f>
        <v>50</v>
      </c>
      <c r="Y7" s="28">
        <f>W7*X7</f>
        <v>0</v>
      </c>
      <c r="Z7" s="14"/>
      <c r="AB7" s="27">
        <f>C7+G7+K7+O7+S7+W7</f>
        <v>0</v>
      </c>
      <c r="AC7" s="28">
        <f>IF(AB7=0,0,AD7/AB7)</f>
        <v>0</v>
      </c>
      <c r="AD7" s="28">
        <f>E7+I7+M7+Q7+U7+Y7</f>
        <v>0</v>
      </c>
    </row>
    <row r="8" spans="1:30" x14ac:dyDescent="0.3">
      <c r="A8" s="57" t="str">
        <f>'Begroting &amp; Financiering'!A8</f>
        <v>Activiteit 1b</v>
      </c>
      <c r="B8" s="13"/>
      <c r="C8" s="77">
        <v>0</v>
      </c>
      <c r="D8" s="30">
        <f t="shared" ref="D8:D35" si="0">$C$40</f>
        <v>50</v>
      </c>
      <c r="E8" s="30">
        <f>C8*D8</f>
        <v>0</v>
      </c>
      <c r="F8" s="14"/>
      <c r="G8" s="77"/>
      <c r="H8" s="30">
        <f>$C$40</f>
        <v>50</v>
      </c>
      <c r="I8" s="30">
        <f>G8*H8</f>
        <v>0</v>
      </c>
      <c r="J8" s="14"/>
      <c r="K8" s="77"/>
      <c r="L8" s="30">
        <f>$C$40</f>
        <v>50</v>
      </c>
      <c r="M8" s="30">
        <f>K8*L8</f>
        <v>0</v>
      </c>
      <c r="N8" s="14"/>
      <c r="O8" s="77"/>
      <c r="P8" s="30">
        <f>$C$40</f>
        <v>50</v>
      </c>
      <c r="Q8" s="30">
        <f>O8*P8</f>
        <v>0</v>
      </c>
      <c r="R8" s="14"/>
      <c r="S8" s="77"/>
      <c r="T8" s="30">
        <f>$C$40</f>
        <v>50</v>
      </c>
      <c r="U8" s="30">
        <f>S8*T8</f>
        <v>0</v>
      </c>
      <c r="V8" s="14"/>
      <c r="W8" s="77"/>
      <c r="X8" s="30">
        <f>$C$40</f>
        <v>50</v>
      </c>
      <c r="Y8" s="30">
        <f>W8*X8</f>
        <v>0</v>
      </c>
      <c r="Z8" s="14"/>
      <c r="AB8" s="27">
        <f t="shared" ref="AB8:AB11" si="1">C8+G8+K8+O8+S8+W8</f>
        <v>0</v>
      </c>
      <c r="AC8" s="30">
        <f>IF(AB8=0,0,AD8/AB8)</f>
        <v>0</v>
      </c>
      <c r="AD8" s="28">
        <f t="shared" ref="AD8:AD11" si="2">E8+I8+M8+Q8+U8+Y8</f>
        <v>0</v>
      </c>
    </row>
    <row r="9" spans="1:30" x14ac:dyDescent="0.3">
      <c r="A9" s="57" t="str">
        <f>'Begroting &amp; Financiering'!A9</f>
        <v>Activiteit 1c</v>
      </c>
      <c r="B9" s="13"/>
      <c r="C9" s="77"/>
      <c r="D9" s="30">
        <f t="shared" si="0"/>
        <v>50</v>
      </c>
      <c r="E9" s="30">
        <f>C9*D9</f>
        <v>0</v>
      </c>
      <c r="F9" s="14"/>
      <c r="G9" s="77"/>
      <c r="H9" s="30">
        <f>$C$40</f>
        <v>50</v>
      </c>
      <c r="I9" s="30">
        <f>G9*H9</f>
        <v>0</v>
      </c>
      <c r="J9" s="14"/>
      <c r="K9" s="77"/>
      <c r="L9" s="30">
        <f>$C$40</f>
        <v>50</v>
      </c>
      <c r="M9" s="30">
        <f>K9*L9</f>
        <v>0</v>
      </c>
      <c r="N9" s="14"/>
      <c r="O9" s="77"/>
      <c r="P9" s="30">
        <f>$C$40</f>
        <v>50</v>
      </c>
      <c r="Q9" s="30">
        <f>O9*P9</f>
        <v>0</v>
      </c>
      <c r="R9" s="14"/>
      <c r="S9" s="77"/>
      <c r="T9" s="30">
        <f>$C$40</f>
        <v>50</v>
      </c>
      <c r="U9" s="30">
        <f>S9*T9</f>
        <v>0</v>
      </c>
      <c r="V9" s="14"/>
      <c r="W9" s="77"/>
      <c r="X9" s="30">
        <f>$C$40</f>
        <v>50</v>
      </c>
      <c r="Y9" s="30">
        <f>W9*X9</f>
        <v>0</v>
      </c>
      <c r="Z9" s="14"/>
      <c r="AB9" s="27">
        <f t="shared" si="1"/>
        <v>0</v>
      </c>
      <c r="AC9" s="30">
        <f>IF(AB9=0,0,AD9/AB9)</f>
        <v>0</v>
      </c>
      <c r="AD9" s="28">
        <f t="shared" si="2"/>
        <v>0</v>
      </c>
    </row>
    <row r="10" spans="1:30" x14ac:dyDescent="0.3">
      <c r="A10" s="57" t="str">
        <f>'Begroting &amp; Financiering'!A10</f>
        <v>Activiteit 1d</v>
      </c>
      <c r="B10" s="13"/>
      <c r="C10" s="77"/>
      <c r="D10" s="30">
        <f t="shared" si="0"/>
        <v>50</v>
      </c>
      <c r="E10" s="30">
        <f>C10*D10</f>
        <v>0</v>
      </c>
      <c r="F10" s="14"/>
      <c r="G10" s="77"/>
      <c r="H10" s="30">
        <f>$C$40</f>
        <v>50</v>
      </c>
      <c r="I10" s="30">
        <f>G10*H10</f>
        <v>0</v>
      </c>
      <c r="J10" s="14"/>
      <c r="K10" s="77"/>
      <c r="L10" s="30">
        <f>$C$40</f>
        <v>50</v>
      </c>
      <c r="M10" s="30">
        <f>K10*L10</f>
        <v>0</v>
      </c>
      <c r="N10" s="14"/>
      <c r="O10" s="77"/>
      <c r="P10" s="30">
        <f>$C$40</f>
        <v>50</v>
      </c>
      <c r="Q10" s="30">
        <f>O10*P10</f>
        <v>0</v>
      </c>
      <c r="R10" s="14"/>
      <c r="S10" s="77"/>
      <c r="T10" s="30">
        <f>$C$40</f>
        <v>50</v>
      </c>
      <c r="U10" s="30">
        <f>S10*T10</f>
        <v>0</v>
      </c>
      <c r="V10" s="14"/>
      <c r="W10" s="77"/>
      <c r="X10" s="30">
        <f>$C$40</f>
        <v>50</v>
      </c>
      <c r="Y10" s="30">
        <f>W10*X10</f>
        <v>0</v>
      </c>
      <c r="Z10" s="14"/>
      <c r="AB10" s="27">
        <f t="shared" si="1"/>
        <v>0</v>
      </c>
      <c r="AC10" s="30">
        <f>IF(AB10=0,0,AD10/AB10)</f>
        <v>0</v>
      </c>
      <c r="AD10" s="28">
        <f t="shared" si="2"/>
        <v>0</v>
      </c>
    </row>
    <row r="11" spans="1:30" x14ac:dyDescent="0.3">
      <c r="A11" s="58" t="str">
        <f>'Begroting &amp; Financiering'!A11</f>
        <v>Activiteit 1e</v>
      </c>
      <c r="B11" s="13"/>
      <c r="C11" s="78"/>
      <c r="D11" s="32">
        <f t="shared" si="0"/>
        <v>50</v>
      </c>
      <c r="E11" s="32">
        <f>C11*D11</f>
        <v>0</v>
      </c>
      <c r="F11" s="14"/>
      <c r="G11" s="78"/>
      <c r="H11" s="32">
        <f>$C$40</f>
        <v>50</v>
      </c>
      <c r="I11" s="32">
        <f>G11*H11</f>
        <v>0</v>
      </c>
      <c r="J11" s="14"/>
      <c r="K11" s="78"/>
      <c r="L11" s="32">
        <f>$C$40</f>
        <v>50</v>
      </c>
      <c r="M11" s="32">
        <f>K11*L11</f>
        <v>0</v>
      </c>
      <c r="N11" s="14"/>
      <c r="O11" s="78"/>
      <c r="P11" s="32">
        <f>$C$40</f>
        <v>50</v>
      </c>
      <c r="Q11" s="32">
        <f>O11*P11</f>
        <v>0</v>
      </c>
      <c r="R11" s="14"/>
      <c r="S11" s="78"/>
      <c r="T11" s="32">
        <f>$C$40</f>
        <v>50</v>
      </c>
      <c r="U11" s="32">
        <f>S11*T11</f>
        <v>0</v>
      </c>
      <c r="V11" s="14"/>
      <c r="W11" s="78"/>
      <c r="X11" s="32">
        <f>$C$40</f>
        <v>50</v>
      </c>
      <c r="Y11" s="32">
        <f>W11*X11</f>
        <v>0</v>
      </c>
      <c r="Z11" s="14"/>
      <c r="AB11" s="27">
        <f t="shared" si="1"/>
        <v>0</v>
      </c>
      <c r="AC11" s="32">
        <f>IF(AB11=0,0,AD11/AB11)</f>
        <v>0</v>
      </c>
      <c r="AD11" s="28">
        <f t="shared" si="2"/>
        <v>0</v>
      </c>
    </row>
    <row r="12" spans="1:30" x14ac:dyDescent="0.3">
      <c r="A12" s="47" t="str">
        <f>'Begroting &amp; Financiering'!A12</f>
        <v>Subtotaal</v>
      </c>
      <c r="B12" s="15"/>
      <c r="C12" s="82">
        <f>SUM(C7:C11)</f>
        <v>0</v>
      </c>
      <c r="D12" s="5"/>
      <c r="E12" s="23">
        <f>SUM(E7:E11)</f>
        <v>0</v>
      </c>
      <c r="F12" s="17"/>
      <c r="G12" s="79">
        <f>SUM(G7:G11)</f>
        <v>0</v>
      </c>
      <c r="H12" s="5"/>
      <c r="I12" s="23">
        <f>SUM(I7:I11)</f>
        <v>0</v>
      </c>
      <c r="J12" s="17"/>
      <c r="K12" s="79">
        <f>SUM(K7:K11)</f>
        <v>0</v>
      </c>
      <c r="L12" s="5"/>
      <c r="M12" s="23">
        <f>SUM(M7:M11)</f>
        <v>0</v>
      </c>
      <c r="N12" s="17"/>
      <c r="O12" s="79">
        <f>SUM(O7:O11)</f>
        <v>0</v>
      </c>
      <c r="P12" s="5"/>
      <c r="Q12" s="23">
        <f>SUM(Q7:Q11)</f>
        <v>0</v>
      </c>
      <c r="R12" s="17"/>
      <c r="S12" s="79">
        <f>SUM(S7:S11)</f>
        <v>0</v>
      </c>
      <c r="T12" s="5"/>
      <c r="U12" s="23">
        <f>SUM(U7:U11)</f>
        <v>0</v>
      </c>
      <c r="V12" s="17"/>
      <c r="W12" s="79">
        <f>SUM(W7:W11)</f>
        <v>0</v>
      </c>
      <c r="X12" s="5"/>
      <c r="Y12" s="23">
        <f>SUM(Y7:Y11)</f>
        <v>0</v>
      </c>
      <c r="Z12" s="17"/>
      <c r="AB12" s="22">
        <f>SUM(AB7:AB11)</f>
        <v>0</v>
      </c>
      <c r="AC12" s="5"/>
      <c r="AD12" s="23">
        <f>SUM(AD7:AD11)</f>
        <v>0</v>
      </c>
    </row>
    <row r="13" spans="1:30" x14ac:dyDescent="0.3">
      <c r="A13" s="55"/>
      <c r="B13" s="11"/>
      <c r="C13" s="80"/>
      <c r="D13" s="14"/>
      <c r="E13" s="12"/>
      <c r="F13" s="12"/>
      <c r="G13" s="80"/>
      <c r="H13" s="14"/>
      <c r="I13" s="12"/>
      <c r="J13" s="12"/>
      <c r="K13" s="80"/>
      <c r="L13" s="14"/>
      <c r="M13" s="12"/>
      <c r="N13" s="12"/>
      <c r="O13" s="80"/>
      <c r="P13" s="14"/>
      <c r="Q13" s="12"/>
      <c r="R13" s="12"/>
      <c r="S13" s="80"/>
      <c r="T13" s="14"/>
      <c r="U13" s="12"/>
      <c r="V13" s="12"/>
      <c r="W13" s="80"/>
      <c r="X13" s="14"/>
      <c r="Y13" s="12"/>
      <c r="Z13" s="12"/>
      <c r="AB13" s="4"/>
      <c r="AC13" s="12"/>
      <c r="AD13" s="12"/>
    </row>
    <row r="14" spans="1:30" x14ac:dyDescent="0.3">
      <c r="A14" s="21" t="str">
        <f>'Begroting &amp; Financiering'!A14</f>
        <v>Werkpakket 2</v>
      </c>
      <c r="B14" s="11"/>
      <c r="C14" s="80"/>
      <c r="D14" s="12"/>
      <c r="E14" s="12"/>
      <c r="F14" s="12"/>
      <c r="G14" s="80"/>
      <c r="H14" s="12"/>
      <c r="I14" s="12"/>
      <c r="J14" s="12"/>
      <c r="K14" s="80"/>
      <c r="L14" s="12"/>
      <c r="M14" s="12"/>
      <c r="N14" s="12"/>
      <c r="O14" s="80"/>
      <c r="P14" s="12"/>
      <c r="Q14" s="12"/>
      <c r="R14" s="12"/>
      <c r="S14" s="80"/>
      <c r="T14" s="12"/>
      <c r="U14" s="12"/>
      <c r="V14" s="12"/>
      <c r="W14" s="80"/>
      <c r="X14" s="12"/>
      <c r="Y14" s="12"/>
      <c r="Z14" s="12"/>
      <c r="AB14" s="4"/>
      <c r="AC14" s="12"/>
      <c r="AD14" s="12"/>
    </row>
    <row r="15" spans="1:30" x14ac:dyDescent="0.3">
      <c r="A15" s="56" t="str">
        <f>'Begroting &amp; Financiering'!A15</f>
        <v xml:space="preserve">Activiteit 2a </v>
      </c>
      <c r="B15" s="13"/>
      <c r="C15" s="76"/>
      <c r="D15" s="28">
        <f>$C$40</f>
        <v>50</v>
      </c>
      <c r="E15" s="28">
        <f>C15*D15</f>
        <v>0</v>
      </c>
      <c r="F15" s="14"/>
      <c r="G15" s="76"/>
      <c r="H15" s="28">
        <f>$C$40</f>
        <v>50</v>
      </c>
      <c r="I15" s="28">
        <f>G15*H15</f>
        <v>0</v>
      </c>
      <c r="J15" s="14"/>
      <c r="K15" s="76"/>
      <c r="L15" s="28">
        <f>$C$40</f>
        <v>50</v>
      </c>
      <c r="M15" s="28">
        <f>K15*L15</f>
        <v>0</v>
      </c>
      <c r="N15" s="14"/>
      <c r="O15" s="76"/>
      <c r="P15" s="28">
        <f>$C$40</f>
        <v>50</v>
      </c>
      <c r="Q15" s="28">
        <f>O15*P15</f>
        <v>0</v>
      </c>
      <c r="R15" s="14"/>
      <c r="S15" s="76"/>
      <c r="T15" s="28">
        <f>$C$40</f>
        <v>50</v>
      </c>
      <c r="U15" s="28">
        <f>S15*T15</f>
        <v>0</v>
      </c>
      <c r="V15" s="14"/>
      <c r="W15" s="76"/>
      <c r="X15" s="28">
        <f>$C$40</f>
        <v>50</v>
      </c>
      <c r="Y15" s="28">
        <f>W15*X15</f>
        <v>0</v>
      </c>
      <c r="Z15" s="14"/>
      <c r="AB15" s="27">
        <f>C15+G15+K15+O15+S15+W15</f>
        <v>0</v>
      </c>
      <c r="AC15" s="28">
        <f>IF(AB15=0,0,AD15/AB15)</f>
        <v>0</v>
      </c>
      <c r="AD15" s="28">
        <f>E15+I15+M15+Q15+U15+Y15</f>
        <v>0</v>
      </c>
    </row>
    <row r="16" spans="1:30" x14ac:dyDescent="0.3">
      <c r="A16" s="57" t="str">
        <f>'Begroting &amp; Financiering'!A16</f>
        <v>Activiteit 2b</v>
      </c>
      <c r="B16" s="13"/>
      <c r="C16" s="77"/>
      <c r="D16" s="30">
        <f t="shared" si="0"/>
        <v>50</v>
      </c>
      <c r="E16" s="30">
        <f>C16*D16</f>
        <v>0</v>
      </c>
      <c r="F16" s="14"/>
      <c r="G16" s="77"/>
      <c r="H16" s="30">
        <f>$C$40</f>
        <v>50</v>
      </c>
      <c r="I16" s="30">
        <f>G16*H16</f>
        <v>0</v>
      </c>
      <c r="J16" s="14"/>
      <c r="K16" s="77"/>
      <c r="L16" s="30">
        <f>$C$40</f>
        <v>50</v>
      </c>
      <c r="M16" s="30">
        <f>K16*L16</f>
        <v>0</v>
      </c>
      <c r="N16" s="14"/>
      <c r="O16" s="77"/>
      <c r="P16" s="30">
        <f>$C$40</f>
        <v>50</v>
      </c>
      <c r="Q16" s="30">
        <f>O16*P16</f>
        <v>0</v>
      </c>
      <c r="R16" s="14"/>
      <c r="S16" s="77"/>
      <c r="T16" s="30">
        <f>$C$40</f>
        <v>50</v>
      </c>
      <c r="U16" s="30">
        <f>S16*T16</f>
        <v>0</v>
      </c>
      <c r="V16" s="14"/>
      <c r="W16" s="77"/>
      <c r="X16" s="30">
        <f>$C$40</f>
        <v>50</v>
      </c>
      <c r="Y16" s="30">
        <f>W16*X16</f>
        <v>0</v>
      </c>
      <c r="Z16" s="14"/>
      <c r="AB16" s="27">
        <f t="shared" ref="AB16:AB19" si="3">C16+G16+K16+O16+S16+W16</f>
        <v>0</v>
      </c>
      <c r="AC16" s="30">
        <f>IF(AB16=0,0,AD16/AB16)</f>
        <v>0</v>
      </c>
      <c r="AD16" s="28">
        <f t="shared" ref="AD16:AD19" si="4">E16+I16+M16+Q16+U16+Y16</f>
        <v>0</v>
      </c>
    </row>
    <row r="17" spans="1:30" x14ac:dyDescent="0.3">
      <c r="A17" s="57" t="str">
        <f>'Begroting &amp; Financiering'!A17</f>
        <v>Activiteit 2c</v>
      </c>
      <c r="B17" s="13"/>
      <c r="C17" s="77"/>
      <c r="D17" s="30">
        <f t="shared" si="0"/>
        <v>50</v>
      </c>
      <c r="E17" s="30">
        <f>C17*D17</f>
        <v>0</v>
      </c>
      <c r="F17" s="14"/>
      <c r="G17" s="77"/>
      <c r="H17" s="30">
        <f>$C$40</f>
        <v>50</v>
      </c>
      <c r="I17" s="30">
        <f>G17*H17</f>
        <v>0</v>
      </c>
      <c r="J17" s="14"/>
      <c r="K17" s="77"/>
      <c r="L17" s="30">
        <f>$C$40</f>
        <v>50</v>
      </c>
      <c r="M17" s="30">
        <f>K17*L17</f>
        <v>0</v>
      </c>
      <c r="N17" s="14"/>
      <c r="O17" s="77"/>
      <c r="P17" s="30">
        <f>$C$40</f>
        <v>50</v>
      </c>
      <c r="Q17" s="30">
        <f>O17*P17</f>
        <v>0</v>
      </c>
      <c r="R17" s="14"/>
      <c r="S17" s="77"/>
      <c r="T17" s="30">
        <f>$C$40</f>
        <v>50</v>
      </c>
      <c r="U17" s="30">
        <f>S17*T17</f>
        <v>0</v>
      </c>
      <c r="V17" s="14"/>
      <c r="W17" s="77"/>
      <c r="X17" s="30">
        <f>$C$40</f>
        <v>50</v>
      </c>
      <c r="Y17" s="30">
        <f>W17*X17</f>
        <v>0</v>
      </c>
      <c r="Z17" s="14"/>
      <c r="AB17" s="27">
        <f t="shared" si="3"/>
        <v>0</v>
      </c>
      <c r="AC17" s="30">
        <f>IF(AB17=0,0,AD17/AB17)</f>
        <v>0</v>
      </c>
      <c r="AD17" s="28">
        <f t="shared" si="4"/>
        <v>0</v>
      </c>
    </row>
    <row r="18" spans="1:30" x14ac:dyDescent="0.3">
      <c r="A18" s="57" t="str">
        <f>'Begroting &amp; Financiering'!A18</f>
        <v>Activiteit 2d</v>
      </c>
      <c r="B18" s="13"/>
      <c r="C18" s="77"/>
      <c r="D18" s="30">
        <f t="shared" si="0"/>
        <v>50</v>
      </c>
      <c r="E18" s="30">
        <f>C18*D18</f>
        <v>0</v>
      </c>
      <c r="F18" s="14"/>
      <c r="G18" s="77"/>
      <c r="H18" s="30">
        <f>$C$40</f>
        <v>50</v>
      </c>
      <c r="I18" s="30">
        <f>G18*H18</f>
        <v>0</v>
      </c>
      <c r="J18" s="14"/>
      <c r="K18" s="77"/>
      <c r="L18" s="30">
        <f>$C$40</f>
        <v>50</v>
      </c>
      <c r="M18" s="30">
        <f>K18*L18</f>
        <v>0</v>
      </c>
      <c r="N18" s="14"/>
      <c r="O18" s="77"/>
      <c r="P18" s="30">
        <f>$C$40</f>
        <v>50</v>
      </c>
      <c r="Q18" s="30">
        <f>O18*P18</f>
        <v>0</v>
      </c>
      <c r="R18" s="14"/>
      <c r="S18" s="77"/>
      <c r="T18" s="30">
        <f>$C$40</f>
        <v>50</v>
      </c>
      <c r="U18" s="30">
        <f>S18*T18</f>
        <v>0</v>
      </c>
      <c r="V18" s="14"/>
      <c r="W18" s="77"/>
      <c r="X18" s="30">
        <f>$C$40</f>
        <v>50</v>
      </c>
      <c r="Y18" s="30">
        <f>W18*X18</f>
        <v>0</v>
      </c>
      <c r="Z18" s="14"/>
      <c r="AB18" s="27">
        <f t="shared" si="3"/>
        <v>0</v>
      </c>
      <c r="AC18" s="30">
        <f>IF(AB18=0,0,AD18/AB18)</f>
        <v>0</v>
      </c>
      <c r="AD18" s="28">
        <f t="shared" si="4"/>
        <v>0</v>
      </c>
    </row>
    <row r="19" spans="1:30" x14ac:dyDescent="0.3">
      <c r="A19" s="58" t="str">
        <f>'Begroting &amp; Financiering'!A19</f>
        <v>Activiteit 2e</v>
      </c>
      <c r="B19" s="13"/>
      <c r="C19" s="78"/>
      <c r="D19" s="32">
        <f t="shared" si="0"/>
        <v>50</v>
      </c>
      <c r="E19" s="32">
        <f>C19*D19</f>
        <v>0</v>
      </c>
      <c r="F19" s="14"/>
      <c r="G19" s="78"/>
      <c r="H19" s="32">
        <f>$C$40</f>
        <v>50</v>
      </c>
      <c r="I19" s="32">
        <f>G19*H19</f>
        <v>0</v>
      </c>
      <c r="J19" s="14"/>
      <c r="K19" s="78"/>
      <c r="L19" s="32">
        <f>$C$40</f>
        <v>50</v>
      </c>
      <c r="M19" s="32">
        <f>K19*L19</f>
        <v>0</v>
      </c>
      <c r="N19" s="14"/>
      <c r="O19" s="78"/>
      <c r="P19" s="32">
        <f>$C$40</f>
        <v>50</v>
      </c>
      <c r="Q19" s="32">
        <f>O19*P19</f>
        <v>0</v>
      </c>
      <c r="R19" s="14"/>
      <c r="S19" s="78"/>
      <c r="T19" s="32">
        <f>$C$40</f>
        <v>50</v>
      </c>
      <c r="U19" s="32">
        <f>S19*T19</f>
        <v>0</v>
      </c>
      <c r="V19" s="14"/>
      <c r="W19" s="78"/>
      <c r="X19" s="32">
        <f>$C$40</f>
        <v>50</v>
      </c>
      <c r="Y19" s="32">
        <f>W19*X19</f>
        <v>0</v>
      </c>
      <c r="Z19" s="14"/>
      <c r="AB19" s="27">
        <f t="shared" si="3"/>
        <v>0</v>
      </c>
      <c r="AC19" s="68">
        <f>IF(AB19=0,0,AD19/AB19)</f>
        <v>0</v>
      </c>
      <c r="AD19" s="28">
        <f t="shared" si="4"/>
        <v>0</v>
      </c>
    </row>
    <row r="20" spans="1:30" x14ac:dyDescent="0.3">
      <c r="A20" s="47" t="str">
        <f>'Begroting &amp; Financiering'!A20</f>
        <v>Subtotaal</v>
      </c>
      <c r="B20" s="15"/>
      <c r="C20" s="82">
        <f>SUM(C15:C19)</f>
        <v>0</v>
      </c>
      <c r="D20" s="5"/>
      <c r="E20" s="23">
        <f>SUM(E15:E19)</f>
        <v>0</v>
      </c>
      <c r="F20" s="17"/>
      <c r="G20" s="79">
        <f>SUM(G15:G19)</f>
        <v>0</v>
      </c>
      <c r="H20" s="5"/>
      <c r="I20" s="23">
        <f>SUM(I15:I19)</f>
        <v>0</v>
      </c>
      <c r="J20" s="17"/>
      <c r="K20" s="79">
        <f>SUM(K15:K19)</f>
        <v>0</v>
      </c>
      <c r="L20" s="5"/>
      <c r="M20" s="23">
        <f>SUM(M15:M19)</f>
        <v>0</v>
      </c>
      <c r="N20" s="17"/>
      <c r="O20" s="79">
        <f>SUM(O15:O19)</f>
        <v>0</v>
      </c>
      <c r="P20" s="5"/>
      <c r="Q20" s="23">
        <f>SUM(Q15:Q19)</f>
        <v>0</v>
      </c>
      <c r="R20" s="17"/>
      <c r="S20" s="79">
        <f>SUM(S15:S19)</f>
        <v>0</v>
      </c>
      <c r="T20" s="5"/>
      <c r="U20" s="23">
        <f>SUM(U15:U19)</f>
        <v>0</v>
      </c>
      <c r="V20" s="17"/>
      <c r="W20" s="79">
        <f>SUM(W15:W19)</f>
        <v>0</v>
      </c>
      <c r="X20" s="5"/>
      <c r="Y20" s="23">
        <f>SUM(Y15:Y19)</f>
        <v>0</v>
      </c>
      <c r="Z20" s="17"/>
      <c r="AB20" s="22">
        <f>SUM(AB15:AB19)</f>
        <v>0</v>
      </c>
      <c r="AC20" s="23"/>
      <c r="AD20" s="23">
        <f>SUM(AD15:AD19)</f>
        <v>0</v>
      </c>
    </row>
    <row r="21" spans="1:30" x14ac:dyDescent="0.3">
      <c r="A21" s="11"/>
      <c r="B21" s="13"/>
      <c r="C21" s="80"/>
      <c r="D21" s="14"/>
      <c r="E21" s="4"/>
      <c r="F21" s="4"/>
      <c r="G21" s="80"/>
      <c r="H21" s="14"/>
      <c r="I21" s="4"/>
      <c r="J21" s="4"/>
      <c r="K21" s="80"/>
      <c r="L21" s="14"/>
      <c r="M21" s="4"/>
      <c r="N21" s="4"/>
      <c r="O21" s="80"/>
      <c r="P21" s="14"/>
      <c r="Q21" s="4"/>
      <c r="R21" s="4"/>
      <c r="S21" s="80"/>
      <c r="T21" s="14"/>
      <c r="U21" s="4"/>
      <c r="V21" s="4"/>
      <c r="W21" s="80"/>
      <c r="X21" s="14"/>
      <c r="Y21" s="4"/>
      <c r="Z21" s="4"/>
      <c r="AB21" s="4"/>
      <c r="AC21" s="4"/>
      <c r="AD21" s="4"/>
    </row>
    <row r="22" spans="1:30" x14ac:dyDescent="0.3">
      <c r="A22" s="21" t="str">
        <f>'Begroting &amp; Financiering'!A22</f>
        <v>Werkpakket 3</v>
      </c>
      <c r="B22" s="11"/>
      <c r="C22" s="80"/>
      <c r="D22" s="12"/>
      <c r="E22" s="12"/>
      <c r="F22" s="12"/>
      <c r="G22" s="80"/>
      <c r="H22" s="12"/>
      <c r="I22" s="12"/>
      <c r="J22" s="12"/>
      <c r="K22" s="80"/>
      <c r="L22" s="12"/>
      <c r="M22" s="12"/>
      <c r="N22" s="12"/>
      <c r="O22" s="80"/>
      <c r="P22" s="12"/>
      <c r="Q22" s="12"/>
      <c r="R22" s="12"/>
      <c r="S22" s="80"/>
      <c r="T22" s="12"/>
      <c r="U22" s="12"/>
      <c r="V22" s="12"/>
      <c r="W22" s="80"/>
      <c r="X22" s="12"/>
      <c r="Y22" s="12"/>
      <c r="Z22" s="12"/>
      <c r="AB22" s="4"/>
      <c r="AC22" s="12"/>
      <c r="AD22" s="12"/>
    </row>
    <row r="23" spans="1:30" x14ac:dyDescent="0.3">
      <c r="A23" s="56" t="str">
        <f>'Begroting &amp; Financiering'!A23</f>
        <v xml:space="preserve">Activiteit 3a </v>
      </c>
      <c r="B23" s="13"/>
      <c r="C23" s="76"/>
      <c r="D23" s="28">
        <f>$C$40</f>
        <v>50</v>
      </c>
      <c r="E23" s="28">
        <f>C23*D23</f>
        <v>0</v>
      </c>
      <c r="F23" s="14"/>
      <c r="G23" s="76"/>
      <c r="H23" s="28">
        <f>$C$40</f>
        <v>50</v>
      </c>
      <c r="I23" s="28">
        <f>G23*H23</f>
        <v>0</v>
      </c>
      <c r="J23" s="14"/>
      <c r="K23" s="76"/>
      <c r="L23" s="28">
        <f>$C$40</f>
        <v>50</v>
      </c>
      <c r="M23" s="28">
        <f>K23*L23</f>
        <v>0</v>
      </c>
      <c r="N23" s="14"/>
      <c r="O23" s="76"/>
      <c r="P23" s="28">
        <f>$C$40</f>
        <v>50</v>
      </c>
      <c r="Q23" s="28">
        <f>O23*P23</f>
        <v>0</v>
      </c>
      <c r="R23" s="14"/>
      <c r="S23" s="76"/>
      <c r="T23" s="28">
        <f>$C$40</f>
        <v>50</v>
      </c>
      <c r="U23" s="28">
        <f>S23*T23</f>
        <v>0</v>
      </c>
      <c r="V23" s="14"/>
      <c r="W23" s="76"/>
      <c r="X23" s="28">
        <f>$C$40</f>
        <v>50</v>
      </c>
      <c r="Y23" s="28">
        <f>W23*X23</f>
        <v>0</v>
      </c>
      <c r="Z23" s="14"/>
      <c r="AB23" s="27">
        <f>C23+G23+K23+O23+S23+W23</f>
        <v>0</v>
      </c>
      <c r="AC23" s="28">
        <f>IF(AB23=0,0,AD23/AB23)</f>
        <v>0</v>
      </c>
      <c r="AD23" s="28">
        <f>E23+I23+M23+Q23+U23+Y23</f>
        <v>0</v>
      </c>
    </row>
    <row r="24" spans="1:30" x14ac:dyDescent="0.3">
      <c r="A24" s="57" t="str">
        <f>'Begroting &amp; Financiering'!A24</f>
        <v>Activiteit 3b</v>
      </c>
      <c r="B24" s="13"/>
      <c r="C24" s="77"/>
      <c r="D24" s="30">
        <f t="shared" si="0"/>
        <v>50</v>
      </c>
      <c r="E24" s="30">
        <f>C24*D24</f>
        <v>0</v>
      </c>
      <c r="F24" s="14"/>
      <c r="G24" s="77"/>
      <c r="H24" s="30">
        <f>$C$40</f>
        <v>50</v>
      </c>
      <c r="I24" s="30">
        <f>G24*H24</f>
        <v>0</v>
      </c>
      <c r="J24" s="14"/>
      <c r="K24" s="77"/>
      <c r="L24" s="30">
        <f>$C$40</f>
        <v>50</v>
      </c>
      <c r="M24" s="30">
        <f>K24*L24</f>
        <v>0</v>
      </c>
      <c r="N24" s="14"/>
      <c r="O24" s="77"/>
      <c r="P24" s="30">
        <f>$C$40</f>
        <v>50</v>
      </c>
      <c r="Q24" s="30">
        <f>O24*P24</f>
        <v>0</v>
      </c>
      <c r="R24" s="14"/>
      <c r="S24" s="77"/>
      <c r="T24" s="30">
        <f>$C$40</f>
        <v>50</v>
      </c>
      <c r="U24" s="30">
        <f>S24*T24</f>
        <v>0</v>
      </c>
      <c r="V24" s="14"/>
      <c r="W24" s="77"/>
      <c r="X24" s="30">
        <f>$C$40</f>
        <v>50</v>
      </c>
      <c r="Y24" s="30">
        <f>W24*X24</f>
        <v>0</v>
      </c>
      <c r="Z24" s="14"/>
      <c r="AB24" s="27">
        <f t="shared" ref="AB24:AB27" si="5">C24+G24+K24+O24+S24+W24</f>
        <v>0</v>
      </c>
      <c r="AC24" s="30">
        <f>IF(AB24=0,0,AD24/AB24)</f>
        <v>0</v>
      </c>
      <c r="AD24" s="28">
        <f t="shared" ref="AD24:AD27" si="6">E24+I24+M24+Q24+U24+Y24</f>
        <v>0</v>
      </c>
    </row>
    <row r="25" spans="1:30" x14ac:dyDescent="0.3">
      <c r="A25" s="57" t="str">
        <f>'Begroting &amp; Financiering'!A25</f>
        <v>Activiteit 3c</v>
      </c>
      <c r="B25" s="13"/>
      <c r="C25" s="77"/>
      <c r="D25" s="30">
        <f t="shared" si="0"/>
        <v>50</v>
      </c>
      <c r="E25" s="30">
        <f>C25*D25</f>
        <v>0</v>
      </c>
      <c r="F25" s="14"/>
      <c r="G25" s="77"/>
      <c r="H25" s="30">
        <f>$C$40</f>
        <v>50</v>
      </c>
      <c r="I25" s="30">
        <f>G25*H25</f>
        <v>0</v>
      </c>
      <c r="J25" s="14"/>
      <c r="K25" s="77"/>
      <c r="L25" s="30">
        <f>$C$40</f>
        <v>50</v>
      </c>
      <c r="M25" s="30">
        <f>K25*L25</f>
        <v>0</v>
      </c>
      <c r="N25" s="14"/>
      <c r="O25" s="77"/>
      <c r="P25" s="30">
        <f>$C$40</f>
        <v>50</v>
      </c>
      <c r="Q25" s="30">
        <f>O25*P25</f>
        <v>0</v>
      </c>
      <c r="R25" s="14"/>
      <c r="S25" s="77"/>
      <c r="T25" s="30">
        <f>$C$40</f>
        <v>50</v>
      </c>
      <c r="U25" s="30">
        <f>S25*T25</f>
        <v>0</v>
      </c>
      <c r="V25" s="14"/>
      <c r="W25" s="77"/>
      <c r="X25" s="30">
        <f>$C$40</f>
        <v>50</v>
      </c>
      <c r="Y25" s="30">
        <f>W25*X25</f>
        <v>0</v>
      </c>
      <c r="Z25" s="14"/>
      <c r="AB25" s="27">
        <f t="shared" si="5"/>
        <v>0</v>
      </c>
      <c r="AC25" s="30">
        <f>IF(AB25=0,0,AD25/AB25)</f>
        <v>0</v>
      </c>
      <c r="AD25" s="28">
        <f t="shared" si="6"/>
        <v>0</v>
      </c>
    </row>
    <row r="26" spans="1:30" x14ac:dyDescent="0.3">
      <c r="A26" s="57" t="str">
        <f>'Begroting &amp; Financiering'!A26</f>
        <v>Activiteit 3d</v>
      </c>
      <c r="B26" s="13"/>
      <c r="C26" s="77"/>
      <c r="D26" s="30">
        <f t="shared" si="0"/>
        <v>50</v>
      </c>
      <c r="E26" s="30">
        <f>C26*D26</f>
        <v>0</v>
      </c>
      <c r="F26" s="14"/>
      <c r="G26" s="77"/>
      <c r="H26" s="30">
        <f>$C$40</f>
        <v>50</v>
      </c>
      <c r="I26" s="30">
        <f>G26*H26</f>
        <v>0</v>
      </c>
      <c r="J26" s="14"/>
      <c r="K26" s="77"/>
      <c r="L26" s="30">
        <f>$C$40</f>
        <v>50</v>
      </c>
      <c r="M26" s="30">
        <f>K26*L26</f>
        <v>0</v>
      </c>
      <c r="N26" s="14"/>
      <c r="O26" s="77"/>
      <c r="P26" s="30">
        <f>$C$40</f>
        <v>50</v>
      </c>
      <c r="Q26" s="30">
        <f>O26*P26</f>
        <v>0</v>
      </c>
      <c r="R26" s="14"/>
      <c r="S26" s="77"/>
      <c r="T26" s="30">
        <f>$C$40</f>
        <v>50</v>
      </c>
      <c r="U26" s="30">
        <f>S26*T26</f>
        <v>0</v>
      </c>
      <c r="V26" s="14"/>
      <c r="W26" s="77"/>
      <c r="X26" s="30">
        <f>$C$40</f>
        <v>50</v>
      </c>
      <c r="Y26" s="30">
        <f>W26*X26</f>
        <v>0</v>
      </c>
      <c r="Z26" s="14"/>
      <c r="AB26" s="27">
        <f t="shared" si="5"/>
        <v>0</v>
      </c>
      <c r="AC26" s="30">
        <f>IF(AB26=0,0,AD26/AB26)</f>
        <v>0</v>
      </c>
      <c r="AD26" s="28">
        <f t="shared" si="6"/>
        <v>0</v>
      </c>
    </row>
    <row r="27" spans="1:30" x14ac:dyDescent="0.3">
      <c r="A27" s="58" t="str">
        <f>'Begroting &amp; Financiering'!A27</f>
        <v>Activiteit 3e</v>
      </c>
      <c r="B27" s="13"/>
      <c r="C27" s="78"/>
      <c r="D27" s="32">
        <f t="shared" si="0"/>
        <v>50</v>
      </c>
      <c r="E27" s="32">
        <f>C27*D27</f>
        <v>0</v>
      </c>
      <c r="F27" s="14"/>
      <c r="G27" s="78"/>
      <c r="H27" s="32">
        <f>$C$40</f>
        <v>50</v>
      </c>
      <c r="I27" s="32">
        <f>G27*H27</f>
        <v>0</v>
      </c>
      <c r="J27" s="14"/>
      <c r="K27" s="78"/>
      <c r="L27" s="32">
        <f>$C$40</f>
        <v>50</v>
      </c>
      <c r="M27" s="32">
        <f>K27*L27</f>
        <v>0</v>
      </c>
      <c r="N27" s="14"/>
      <c r="O27" s="78"/>
      <c r="P27" s="32">
        <f>$C$40</f>
        <v>50</v>
      </c>
      <c r="Q27" s="32">
        <f>O27*P27</f>
        <v>0</v>
      </c>
      <c r="R27" s="14"/>
      <c r="S27" s="78"/>
      <c r="T27" s="32">
        <f>$C$40</f>
        <v>50</v>
      </c>
      <c r="U27" s="32">
        <f>S27*T27</f>
        <v>0</v>
      </c>
      <c r="V27" s="14"/>
      <c r="W27" s="78"/>
      <c r="X27" s="32">
        <f>$C$40</f>
        <v>50</v>
      </c>
      <c r="Y27" s="32">
        <f>W27*X27</f>
        <v>0</v>
      </c>
      <c r="Z27" s="14"/>
      <c r="AB27" s="27">
        <f t="shared" si="5"/>
        <v>0</v>
      </c>
      <c r="AC27" s="68">
        <f>IF(AB27=0,0,AD27/AB27)</f>
        <v>0</v>
      </c>
      <c r="AD27" s="28">
        <f t="shared" si="6"/>
        <v>0</v>
      </c>
    </row>
    <row r="28" spans="1:30" x14ac:dyDescent="0.3">
      <c r="A28" s="47" t="str">
        <f>'Begroting &amp; Financiering'!A28</f>
        <v>Subtotaal</v>
      </c>
      <c r="B28" s="15"/>
      <c r="C28" s="82">
        <f>SUM(C23:C27)</f>
        <v>0</v>
      </c>
      <c r="D28" s="5"/>
      <c r="E28" s="23">
        <f>SUM(E23:E27)</f>
        <v>0</v>
      </c>
      <c r="F28" s="17"/>
      <c r="G28" s="79">
        <f>SUM(G23:G27)</f>
        <v>0</v>
      </c>
      <c r="H28" s="5"/>
      <c r="I28" s="23">
        <f>SUM(I23:I27)</f>
        <v>0</v>
      </c>
      <c r="J28" s="17"/>
      <c r="K28" s="79">
        <f>SUM(K23:K27)</f>
        <v>0</v>
      </c>
      <c r="L28" s="5"/>
      <c r="M28" s="23">
        <f>SUM(M23:M27)</f>
        <v>0</v>
      </c>
      <c r="N28" s="17"/>
      <c r="O28" s="79">
        <f>SUM(O23:O27)</f>
        <v>0</v>
      </c>
      <c r="P28" s="5"/>
      <c r="Q28" s="23">
        <f>SUM(Q23:Q27)</f>
        <v>0</v>
      </c>
      <c r="R28" s="17"/>
      <c r="S28" s="79">
        <f>SUM(S23:S27)</f>
        <v>0</v>
      </c>
      <c r="T28" s="5"/>
      <c r="U28" s="23">
        <f>SUM(U23:U27)</f>
        <v>0</v>
      </c>
      <c r="V28" s="17"/>
      <c r="W28" s="79">
        <f>SUM(W23:W27)</f>
        <v>0</v>
      </c>
      <c r="X28" s="5"/>
      <c r="Y28" s="23">
        <f>SUM(Y23:Y27)</f>
        <v>0</v>
      </c>
      <c r="Z28" s="17"/>
      <c r="AB28" s="22">
        <f>SUM(AB23:AB27)</f>
        <v>0</v>
      </c>
      <c r="AC28" s="23"/>
      <c r="AD28" s="23">
        <f>SUM(AD23:AD27)</f>
        <v>0</v>
      </c>
    </row>
    <row r="29" spans="1:30" x14ac:dyDescent="0.3">
      <c r="A29" s="11"/>
      <c r="B29" s="13"/>
      <c r="C29" s="80"/>
      <c r="D29" s="14"/>
      <c r="E29" s="4"/>
      <c r="F29" s="4"/>
      <c r="G29" s="80"/>
      <c r="H29" s="14"/>
      <c r="I29" s="4"/>
      <c r="J29" s="4"/>
      <c r="K29" s="80"/>
      <c r="L29" s="14"/>
      <c r="M29" s="4"/>
      <c r="N29" s="4"/>
      <c r="O29" s="80"/>
      <c r="P29" s="14"/>
      <c r="Q29" s="4"/>
      <c r="R29" s="4"/>
      <c r="S29" s="80"/>
      <c r="T29" s="14"/>
      <c r="U29" s="4"/>
      <c r="V29" s="4"/>
      <c r="W29" s="80"/>
      <c r="X29" s="14"/>
      <c r="Y29" s="4"/>
      <c r="Z29" s="4"/>
      <c r="AB29" s="4"/>
      <c r="AC29" s="4"/>
      <c r="AD29" s="4"/>
    </row>
    <row r="30" spans="1:30" x14ac:dyDescent="0.3">
      <c r="A30" s="21" t="str">
        <f>'Begroting &amp; Financiering'!A30</f>
        <v>Werkpakket 4</v>
      </c>
      <c r="B30" s="11"/>
      <c r="C30" s="80"/>
      <c r="D30" s="12"/>
      <c r="E30" s="12"/>
      <c r="F30" s="12"/>
      <c r="G30" s="80"/>
      <c r="H30" s="12"/>
      <c r="I30" s="12"/>
      <c r="J30" s="12"/>
      <c r="K30" s="80"/>
      <c r="L30" s="12"/>
      <c r="M30" s="12"/>
      <c r="N30" s="12"/>
      <c r="O30" s="80"/>
      <c r="P30" s="12"/>
      <c r="Q30" s="12"/>
      <c r="R30" s="12"/>
      <c r="S30" s="80"/>
      <c r="T30" s="12"/>
      <c r="U30" s="12"/>
      <c r="V30" s="12"/>
      <c r="W30" s="80"/>
      <c r="X30" s="12"/>
      <c r="Y30" s="12"/>
      <c r="Z30" s="12"/>
      <c r="AB30" s="4"/>
      <c r="AC30" s="12"/>
      <c r="AD30" s="12"/>
    </row>
    <row r="31" spans="1:30" x14ac:dyDescent="0.3">
      <c r="A31" s="56" t="str">
        <f>'Begroting &amp; Financiering'!A31</f>
        <v xml:space="preserve">Activiteit 4a </v>
      </c>
      <c r="B31" s="13"/>
      <c r="C31" s="76"/>
      <c r="D31" s="28">
        <f>$C$40</f>
        <v>50</v>
      </c>
      <c r="E31" s="28">
        <f>C31*D31</f>
        <v>0</v>
      </c>
      <c r="F31" s="14"/>
      <c r="G31" s="76"/>
      <c r="H31" s="28">
        <f>$C$40</f>
        <v>50</v>
      </c>
      <c r="I31" s="28">
        <f>G31*H31</f>
        <v>0</v>
      </c>
      <c r="J31" s="14"/>
      <c r="K31" s="76"/>
      <c r="L31" s="28">
        <f>$C$40</f>
        <v>50</v>
      </c>
      <c r="M31" s="28">
        <f>K31*L31</f>
        <v>0</v>
      </c>
      <c r="N31" s="14"/>
      <c r="O31" s="76"/>
      <c r="P31" s="28">
        <f>$C$40</f>
        <v>50</v>
      </c>
      <c r="Q31" s="28">
        <f>O31*P31</f>
        <v>0</v>
      </c>
      <c r="R31" s="14"/>
      <c r="S31" s="76"/>
      <c r="T31" s="28">
        <f>$C$40</f>
        <v>50</v>
      </c>
      <c r="U31" s="28">
        <f>S31*T31</f>
        <v>0</v>
      </c>
      <c r="V31" s="14"/>
      <c r="W31" s="76"/>
      <c r="X31" s="28">
        <f>$C$40</f>
        <v>50</v>
      </c>
      <c r="Y31" s="28">
        <f>W31*X31</f>
        <v>0</v>
      </c>
      <c r="Z31" s="14"/>
      <c r="AB31" s="27">
        <f>C31+G31+K31+O31+S31+W31</f>
        <v>0</v>
      </c>
      <c r="AC31" s="28">
        <f>IF(AB31=0,0,AD31/AB31)</f>
        <v>0</v>
      </c>
      <c r="AD31" s="28">
        <f>E31+I31+M31+Q31+U31+Y31</f>
        <v>0</v>
      </c>
    </row>
    <row r="32" spans="1:30" x14ac:dyDescent="0.3">
      <c r="A32" s="57" t="str">
        <f>'Begroting &amp; Financiering'!A32</f>
        <v>Activiteit 4b</v>
      </c>
      <c r="B32" s="13"/>
      <c r="C32" s="77"/>
      <c r="D32" s="30">
        <f t="shared" si="0"/>
        <v>50</v>
      </c>
      <c r="E32" s="30">
        <f>C32*D32</f>
        <v>0</v>
      </c>
      <c r="F32" s="14"/>
      <c r="G32" s="77"/>
      <c r="H32" s="30">
        <f>$C$40</f>
        <v>50</v>
      </c>
      <c r="I32" s="30">
        <f>G32*H32</f>
        <v>0</v>
      </c>
      <c r="J32" s="14"/>
      <c r="K32" s="77"/>
      <c r="L32" s="30">
        <f>$C$40</f>
        <v>50</v>
      </c>
      <c r="M32" s="30">
        <f>K32*L32</f>
        <v>0</v>
      </c>
      <c r="N32" s="14"/>
      <c r="O32" s="77"/>
      <c r="P32" s="30">
        <f>$C$40</f>
        <v>50</v>
      </c>
      <c r="Q32" s="30">
        <f>O32*P32</f>
        <v>0</v>
      </c>
      <c r="R32" s="14"/>
      <c r="S32" s="77"/>
      <c r="T32" s="30">
        <f>$C$40</f>
        <v>50</v>
      </c>
      <c r="U32" s="30">
        <f>S32*T32</f>
        <v>0</v>
      </c>
      <c r="V32" s="14"/>
      <c r="W32" s="77"/>
      <c r="X32" s="30">
        <f>$C$40</f>
        <v>50</v>
      </c>
      <c r="Y32" s="30">
        <f>W32*X32</f>
        <v>0</v>
      </c>
      <c r="Z32" s="14"/>
      <c r="AB32" s="27">
        <f t="shared" ref="AB32:AB35" si="7">C32+G32+K32+O32+S32+W32</f>
        <v>0</v>
      </c>
      <c r="AC32" s="30">
        <f>IF(AB32=0,0,AD32/AB32)</f>
        <v>0</v>
      </c>
      <c r="AD32" s="28">
        <f t="shared" ref="AD32:AD35" si="8">E32+I32+M32+Q32+U32+Y32</f>
        <v>0</v>
      </c>
    </row>
    <row r="33" spans="1:30" x14ac:dyDescent="0.3">
      <c r="A33" s="57" t="str">
        <f>'Begroting &amp; Financiering'!A33</f>
        <v>Activiteit 4c</v>
      </c>
      <c r="B33" s="13"/>
      <c r="C33" s="77"/>
      <c r="D33" s="30">
        <f t="shared" si="0"/>
        <v>50</v>
      </c>
      <c r="E33" s="30">
        <f>C33*D33</f>
        <v>0</v>
      </c>
      <c r="F33" s="14"/>
      <c r="G33" s="77"/>
      <c r="H33" s="30">
        <f>$C$40</f>
        <v>50</v>
      </c>
      <c r="I33" s="30">
        <f>G33*H33</f>
        <v>0</v>
      </c>
      <c r="J33" s="14"/>
      <c r="K33" s="77"/>
      <c r="L33" s="30">
        <f>$C$40</f>
        <v>50</v>
      </c>
      <c r="M33" s="30">
        <f>K33*L33</f>
        <v>0</v>
      </c>
      <c r="N33" s="14"/>
      <c r="O33" s="77"/>
      <c r="P33" s="30">
        <f>$C$40</f>
        <v>50</v>
      </c>
      <c r="Q33" s="30">
        <f>O33*P33</f>
        <v>0</v>
      </c>
      <c r="R33" s="14"/>
      <c r="S33" s="77"/>
      <c r="T33" s="30">
        <f>$C$40</f>
        <v>50</v>
      </c>
      <c r="U33" s="30">
        <f>S33*T33</f>
        <v>0</v>
      </c>
      <c r="V33" s="14"/>
      <c r="W33" s="77"/>
      <c r="X33" s="30">
        <f>$C$40</f>
        <v>50</v>
      </c>
      <c r="Y33" s="30">
        <f>W33*X33</f>
        <v>0</v>
      </c>
      <c r="Z33" s="14"/>
      <c r="AB33" s="27">
        <f t="shared" si="7"/>
        <v>0</v>
      </c>
      <c r="AC33" s="30">
        <f>IF(AB33=0,0,AD33/AB33)</f>
        <v>0</v>
      </c>
      <c r="AD33" s="28">
        <f t="shared" si="8"/>
        <v>0</v>
      </c>
    </row>
    <row r="34" spans="1:30" x14ac:dyDescent="0.3">
      <c r="A34" s="57" t="str">
        <f>'Begroting &amp; Financiering'!A34</f>
        <v>Activiteit 4d</v>
      </c>
      <c r="B34" s="13"/>
      <c r="C34" s="77"/>
      <c r="D34" s="30">
        <f t="shared" si="0"/>
        <v>50</v>
      </c>
      <c r="E34" s="30">
        <f>C34*D34</f>
        <v>0</v>
      </c>
      <c r="F34" s="14"/>
      <c r="G34" s="77"/>
      <c r="H34" s="30">
        <f>$C$40</f>
        <v>50</v>
      </c>
      <c r="I34" s="30">
        <f>G34*H34</f>
        <v>0</v>
      </c>
      <c r="J34" s="14"/>
      <c r="K34" s="77"/>
      <c r="L34" s="30">
        <f>$C$40</f>
        <v>50</v>
      </c>
      <c r="M34" s="30">
        <f>K34*L34</f>
        <v>0</v>
      </c>
      <c r="N34" s="14"/>
      <c r="O34" s="77"/>
      <c r="P34" s="30">
        <f>$C$40</f>
        <v>50</v>
      </c>
      <c r="Q34" s="30">
        <f>O34*P34</f>
        <v>0</v>
      </c>
      <c r="R34" s="14"/>
      <c r="S34" s="77"/>
      <c r="T34" s="30">
        <f>$C$40</f>
        <v>50</v>
      </c>
      <c r="U34" s="30">
        <f>S34*T34</f>
        <v>0</v>
      </c>
      <c r="V34" s="14"/>
      <c r="W34" s="77"/>
      <c r="X34" s="30">
        <f>$C$40</f>
        <v>50</v>
      </c>
      <c r="Y34" s="30">
        <f>W34*X34</f>
        <v>0</v>
      </c>
      <c r="Z34" s="14"/>
      <c r="AB34" s="27">
        <f t="shared" si="7"/>
        <v>0</v>
      </c>
      <c r="AC34" s="30">
        <f>IF(AB34=0,0,AD34/AB34)</f>
        <v>0</v>
      </c>
      <c r="AD34" s="28">
        <f t="shared" si="8"/>
        <v>0</v>
      </c>
    </row>
    <row r="35" spans="1:30" x14ac:dyDescent="0.3">
      <c r="A35" s="58" t="str">
        <f>'Begroting &amp; Financiering'!A35</f>
        <v>Activiteit 4e</v>
      </c>
      <c r="B35" s="13"/>
      <c r="C35" s="78"/>
      <c r="D35" s="32">
        <f t="shared" si="0"/>
        <v>50</v>
      </c>
      <c r="E35" s="32">
        <f>C35*D35</f>
        <v>0</v>
      </c>
      <c r="F35" s="14"/>
      <c r="G35" s="78"/>
      <c r="H35" s="32">
        <f>$C$40</f>
        <v>50</v>
      </c>
      <c r="I35" s="32">
        <f>G35*H35</f>
        <v>0</v>
      </c>
      <c r="J35" s="14"/>
      <c r="K35" s="78"/>
      <c r="L35" s="32">
        <f>$C$40</f>
        <v>50</v>
      </c>
      <c r="M35" s="32">
        <f>K35*L35</f>
        <v>0</v>
      </c>
      <c r="N35" s="14"/>
      <c r="O35" s="78"/>
      <c r="P35" s="32">
        <f>$C$40</f>
        <v>50</v>
      </c>
      <c r="Q35" s="32">
        <f>O35*P35</f>
        <v>0</v>
      </c>
      <c r="R35" s="14"/>
      <c r="S35" s="78"/>
      <c r="T35" s="32">
        <f>$C$40</f>
        <v>50</v>
      </c>
      <c r="U35" s="32">
        <f>S35*T35</f>
        <v>0</v>
      </c>
      <c r="V35" s="14"/>
      <c r="W35" s="78"/>
      <c r="X35" s="32">
        <f>$C$40</f>
        <v>50</v>
      </c>
      <c r="Y35" s="32">
        <f>W35*X35</f>
        <v>0</v>
      </c>
      <c r="Z35" s="14"/>
      <c r="AB35" s="27">
        <f t="shared" si="7"/>
        <v>0</v>
      </c>
      <c r="AC35" s="68">
        <f>IF(AB35=0,0,AD35/AB35)</f>
        <v>0</v>
      </c>
      <c r="AD35" s="28">
        <f t="shared" si="8"/>
        <v>0</v>
      </c>
    </row>
    <row r="36" spans="1:30" x14ac:dyDescent="0.3">
      <c r="A36" s="47" t="str">
        <f>'Begroting &amp; Financiering'!A36</f>
        <v>Subtotaal</v>
      </c>
      <c r="B36" s="15"/>
      <c r="C36" s="82">
        <f>SUM(C31:C35)</f>
        <v>0</v>
      </c>
      <c r="D36" s="5"/>
      <c r="E36" s="23">
        <f>SUM(E31:E35)</f>
        <v>0</v>
      </c>
      <c r="F36" s="17"/>
      <c r="G36" s="79">
        <f>SUM(G31:G35)</f>
        <v>0</v>
      </c>
      <c r="H36" s="5"/>
      <c r="I36" s="23">
        <f>SUM(I31:I35)</f>
        <v>0</v>
      </c>
      <c r="J36" s="17"/>
      <c r="K36" s="79">
        <f>SUM(K31:K35)</f>
        <v>0</v>
      </c>
      <c r="L36" s="5"/>
      <c r="M36" s="23">
        <f>SUM(M31:M35)</f>
        <v>0</v>
      </c>
      <c r="N36" s="17"/>
      <c r="O36" s="79">
        <f>SUM(O31:O35)</f>
        <v>0</v>
      </c>
      <c r="P36" s="5"/>
      <c r="Q36" s="23">
        <f>SUM(Q31:Q35)</f>
        <v>0</v>
      </c>
      <c r="R36" s="17"/>
      <c r="S36" s="79">
        <f>SUM(S31:S35)</f>
        <v>0</v>
      </c>
      <c r="T36" s="5"/>
      <c r="U36" s="23">
        <f>SUM(U31:U35)</f>
        <v>0</v>
      </c>
      <c r="V36" s="17"/>
      <c r="W36" s="79">
        <f>SUM(W31:W35)</f>
        <v>0</v>
      </c>
      <c r="X36" s="5"/>
      <c r="Y36" s="23">
        <f>SUM(Y31:Y35)</f>
        <v>0</v>
      </c>
      <c r="Z36" s="17"/>
      <c r="AB36" s="22">
        <f>SUM(AB31:AB35)</f>
        <v>0</v>
      </c>
      <c r="AC36" s="23"/>
      <c r="AD36" s="23">
        <f>SUM(AD31:AD35)</f>
        <v>0</v>
      </c>
    </row>
    <row r="37" spans="1:30" s="4" customFormat="1" ht="13.2" x14ac:dyDescent="0.3">
      <c r="C37" s="80"/>
      <c r="G37" s="80"/>
      <c r="K37" s="80"/>
      <c r="O37" s="80"/>
      <c r="S37" s="80"/>
      <c r="W37" s="80"/>
    </row>
    <row r="38" spans="1:30" s="53" customFormat="1" ht="13.2" x14ac:dyDescent="0.3">
      <c r="A38" s="66" t="s">
        <v>24</v>
      </c>
      <c r="C38" s="83">
        <f>C12+C20+C28+C36</f>
        <v>0</v>
      </c>
      <c r="D38" s="36"/>
      <c r="E38" s="75">
        <f t="shared" ref="E38:AD38" si="9">E12+E20+E28+E36</f>
        <v>0</v>
      </c>
      <c r="G38" s="81">
        <f t="shared" si="9"/>
        <v>0</v>
      </c>
      <c r="H38" s="36"/>
      <c r="I38" s="75">
        <f t="shared" si="9"/>
        <v>0</v>
      </c>
      <c r="K38" s="81">
        <f t="shared" si="9"/>
        <v>0</v>
      </c>
      <c r="L38" s="36"/>
      <c r="M38" s="75">
        <f t="shared" si="9"/>
        <v>0</v>
      </c>
      <c r="O38" s="81">
        <f t="shared" si="9"/>
        <v>0</v>
      </c>
      <c r="P38" s="36"/>
      <c r="Q38" s="75">
        <f t="shared" si="9"/>
        <v>0</v>
      </c>
      <c r="S38" s="81">
        <f t="shared" si="9"/>
        <v>0</v>
      </c>
      <c r="T38" s="36"/>
      <c r="U38" s="75">
        <f t="shared" si="9"/>
        <v>0</v>
      </c>
      <c r="W38" s="81">
        <f t="shared" si="9"/>
        <v>0</v>
      </c>
      <c r="X38" s="36"/>
      <c r="Y38" s="75">
        <f t="shared" si="9"/>
        <v>0</v>
      </c>
      <c r="AA38" s="53">
        <f t="shared" si="9"/>
        <v>0</v>
      </c>
      <c r="AB38" s="36">
        <f t="shared" si="9"/>
        <v>0</v>
      </c>
      <c r="AC38" s="36"/>
      <c r="AD38" s="75">
        <f t="shared" si="9"/>
        <v>0</v>
      </c>
    </row>
    <row r="39" spans="1:30" s="4" customFormat="1" ht="13.2" x14ac:dyDescent="0.3"/>
    <row r="40" spans="1:30" s="4" customFormat="1" ht="13.2" x14ac:dyDescent="0.3">
      <c r="A40" s="4" t="s">
        <v>92</v>
      </c>
      <c r="C40" s="65">
        <v>50</v>
      </c>
    </row>
    <row r="41" spans="1:30" x14ac:dyDescent="0.3">
      <c r="A41" s="4"/>
      <c r="C41" s="65"/>
    </row>
  </sheetData>
  <mergeCells count="8">
    <mergeCell ref="T4:U4"/>
    <mergeCell ref="X4:Y4"/>
    <mergeCell ref="A2:AD2"/>
    <mergeCell ref="D4:E4"/>
    <mergeCell ref="H4:I4"/>
    <mergeCell ref="L4:M4"/>
    <mergeCell ref="P4:Q4"/>
    <mergeCell ref="AB4:AD4"/>
  </mergeCells>
  <pageMargins left="0.70866141732283472" right="0.70866141732283472" top="0.74803149606299213" bottom="0.74803149606299213" header="0.31496062992125984" footer="0.31496062992125984"/>
  <pageSetup paperSize="8" scale="47" orientation="landscape" r:id="rId1"/>
  <ignoredErrors>
    <ignoredError sqref="AC7:AC11 AC15:AC19 AC23:AC27 AC31:AC3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7"/>
  <sheetViews>
    <sheetView showGridLines="0" zoomScaleNormal="100" workbookViewId="0">
      <pane ySplit="5" topLeftCell="A6" activePane="bottomLeft" state="frozenSplit"/>
      <selection pane="bottomLeft" activeCell="A2" sqref="A2:AL2"/>
    </sheetView>
  </sheetViews>
  <sheetFormatPr defaultRowHeight="14.4" x14ac:dyDescent="0.3"/>
  <cols>
    <col min="1" max="1" width="32.21875" style="4" customWidth="1"/>
    <col min="2" max="2" width="2.77734375" style="4" customWidth="1"/>
    <col min="3" max="38" width="4.21875" style="4" customWidth="1"/>
  </cols>
  <sheetData>
    <row r="1" spans="1:38" ht="52.95" customHeight="1" x14ac:dyDescent="0.3"/>
    <row r="2" spans="1:38" ht="24.45" customHeight="1" x14ac:dyDescent="0.3">
      <c r="A2" s="127" t="s">
        <v>105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8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38" x14ac:dyDescent="0.3">
      <c r="A4" s="8"/>
      <c r="B4" s="8"/>
      <c r="C4" s="123">
        <v>2020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3">
        <v>2021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5"/>
      <c r="AA4" s="123">
        <v>2022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5"/>
    </row>
    <row r="5" spans="1:38" x14ac:dyDescent="0.3">
      <c r="A5" s="9"/>
      <c r="B5" s="9"/>
      <c r="C5" s="34" t="s">
        <v>77</v>
      </c>
      <c r="D5" s="34" t="s">
        <v>78</v>
      </c>
      <c r="E5" s="34" t="s">
        <v>79</v>
      </c>
      <c r="F5" s="34" t="s">
        <v>80</v>
      </c>
      <c r="G5" s="34" t="s">
        <v>81</v>
      </c>
      <c r="H5" s="34" t="s">
        <v>82</v>
      </c>
      <c r="I5" s="34" t="s">
        <v>83</v>
      </c>
      <c r="J5" s="34" t="s">
        <v>84</v>
      </c>
      <c r="K5" s="34" t="s">
        <v>85</v>
      </c>
      <c r="L5" s="34" t="s">
        <v>86</v>
      </c>
      <c r="M5" s="34" t="s">
        <v>87</v>
      </c>
      <c r="N5" s="34" t="s">
        <v>88</v>
      </c>
      <c r="O5" s="34" t="s">
        <v>77</v>
      </c>
      <c r="P5" s="34" t="s">
        <v>78</v>
      </c>
      <c r="Q5" s="34" t="s">
        <v>79</v>
      </c>
      <c r="R5" s="34" t="s">
        <v>80</v>
      </c>
      <c r="S5" s="34" t="s">
        <v>81</v>
      </c>
      <c r="T5" s="34" t="s">
        <v>82</v>
      </c>
      <c r="U5" s="34" t="s">
        <v>83</v>
      </c>
      <c r="V5" s="34" t="s">
        <v>84</v>
      </c>
      <c r="W5" s="34" t="s">
        <v>85</v>
      </c>
      <c r="X5" s="34" t="s">
        <v>86</v>
      </c>
      <c r="Y5" s="34" t="s">
        <v>87</v>
      </c>
      <c r="Z5" s="34" t="s">
        <v>88</v>
      </c>
      <c r="AA5" s="34" t="s">
        <v>77</v>
      </c>
      <c r="AB5" s="34" t="s">
        <v>78</v>
      </c>
      <c r="AC5" s="34" t="s">
        <v>79</v>
      </c>
      <c r="AD5" s="34" t="s">
        <v>80</v>
      </c>
      <c r="AE5" s="34" t="s">
        <v>81</v>
      </c>
      <c r="AF5" s="34" t="s">
        <v>82</v>
      </c>
      <c r="AG5" s="34" t="s">
        <v>83</v>
      </c>
      <c r="AH5" s="34" t="s">
        <v>84</v>
      </c>
      <c r="AI5" s="34" t="s">
        <v>85</v>
      </c>
      <c r="AJ5" s="34" t="s">
        <v>86</v>
      </c>
      <c r="AK5" s="34" t="s">
        <v>87</v>
      </c>
      <c r="AL5" s="34" t="s">
        <v>88</v>
      </c>
    </row>
    <row r="6" spans="1:38" x14ac:dyDescent="0.3">
      <c r="A6" s="21" t="str">
        <f>'Begroting &amp; Financiering'!A6</f>
        <v>Werkpakket 1</v>
      </c>
      <c r="B6" s="12"/>
      <c r="C6" s="6"/>
      <c r="N6" s="7"/>
      <c r="O6" s="6"/>
      <c r="Z6" s="7"/>
      <c r="AA6" s="6"/>
      <c r="AL6" s="7"/>
    </row>
    <row r="7" spans="1:38" x14ac:dyDescent="0.3">
      <c r="A7" s="24" t="str">
        <f>'Begroting &amp; Financiering'!A7</f>
        <v xml:space="preserve">Activiteit 1a </v>
      </c>
      <c r="B7" s="1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38" x14ac:dyDescent="0.3">
      <c r="A8" s="25" t="str">
        <f>'Begroting &amp; Financiering'!A8</f>
        <v>Activiteit 1b</v>
      </c>
      <c r="B8" s="14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</row>
    <row r="9" spans="1:38" x14ac:dyDescent="0.3">
      <c r="A9" s="25" t="str">
        <f>'Begroting &amp; Financiering'!A9</f>
        <v>Activiteit 1c</v>
      </c>
      <c r="B9" s="1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x14ac:dyDescent="0.3">
      <c r="A10" s="25" t="str">
        <f>'Begroting &amp; Financiering'!A10</f>
        <v>Activiteit 1d</v>
      </c>
      <c r="B10" s="14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38" x14ac:dyDescent="0.3">
      <c r="A11" s="26" t="str">
        <f>'Begroting &amp; Financiering'!A11</f>
        <v>Activiteit 1e</v>
      </c>
      <c r="B11" s="14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x14ac:dyDescent="0.3">
      <c r="A12" s="12"/>
      <c r="B12" s="17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3"/>
      <c r="O12" s="18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33"/>
      <c r="AA12" s="18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33"/>
    </row>
    <row r="13" spans="1:38" x14ac:dyDescent="0.3">
      <c r="A13" s="12"/>
      <c r="B13" s="12"/>
      <c r="C13" s="6"/>
      <c r="N13" s="7"/>
      <c r="O13" s="6"/>
      <c r="Z13" s="7"/>
      <c r="AA13" s="6"/>
      <c r="AL13" s="7"/>
    </row>
    <row r="14" spans="1:38" x14ac:dyDescent="0.3">
      <c r="A14" s="21" t="str">
        <f>'Begroting &amp; Financiering'!A14</f>
        <v>Werkpakket 2</v>
      </c>
      <c r="C14" s="6"/>
      <c r="N14" s="7"/>
      <c r="O14" s="6"/>
      <c r="Z14" s="7"/>
      <c r="AA14" s="6"/>
      <c r="AL14" s="7"/>
    </row>
    <row r="15" spans="1:38" x14ac:dyDescent="0.3">
      <c r="A15" s="24" t="str">
        <f>'Begroting &amp; Financiering'!A15</f>
        <v xml:space="preserve">Activiteit 2a 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38" x14ac:dyDescent="0.3">
      <c r="A16" s="25" t="str">
        <f>'Begroting &amp; Financiering'!A16</f>
        <v>Activiteit 2b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x14ac:dyDescent="0.3">
      <c r="A17" s="25" t="str">
        <f>'Begroting &amp; Financiering'!A17</f>
        <v>Activiteit 2c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1:38" x14ac:dyDescent="0.3">
      <c r="A18" s="25" t="str">
        <f>'Begroting &amp; Financiering'!A18</f>
        <v>Activiteit 2d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:38" x14ac:dyDescent="0.3">
      <c r="A19" s="26" t="str">
        <f>'Begroting &amp; Financiering'!A19</f>
        <v>Activiteit 2e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1:38" x14ac:dyDescent="0.3">
      <c r="A20" s="12"/>
      <c r="B20" s="16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3"/>
      <c r="O20" s="18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33"/>
      <c r="AA20" s="18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33"/>
    </row>
    <row r="21" spans="1:38" x14ac:dyDescent="0.3">
      <c r="A21" s="12"/>
      <c r="C21" s="6"/>
      <c r="N21" s="7"/>
      <c r="O21" s="6"/>
      <c r="Z21" s="7"/>
      <c r="AA21" s="6"/>
      <c r="AL21" s="7"/>
    </row>
    <row r="22" spans="1:38" x14ac:dyDescent="0.3">
      <c r="A22" s="21" t="str">
        <f>'Begroting &amp; Financiering'!A22</f>
        <v>Werkpakket 3</v>
      </c>
      <c r="C22" s="6"/>
      <c r="N22" s="7"/>
      <c r="O22" s="6"/>
      <c r="Z22" s="7"/>
      <c r="AA22" s="6"/>
      <c r="AL22" s="7"/>
    </row>
    <row r="23" spans="1:38" x14ac:dyDescent="0.3">
      <c r="A23" s="24" t="str">
        <f>'Begroting &amp; Financiering'!A23</f>
        <v xml:space="preserve">Activiteit 3a 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x14ac:dyDescent="0.3">
      <c r="A24" s="25" t="str">
        <f>'Begroting &amp; Financiering'!A24</f>
        <v>Activiteit 3b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1:38" x14ac:dyDescent="0.3">
      <c r="A25" s="25" t="str">
        <f>'Begroting &amp; Financiering'!A25</f>
        <v>Activiteit 3c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1:38" x14ac:dyDescent="0.3">
      <c r="A26" s="25" t="str">
        <f>'Begroting &amp; Financiering'!A26</f>
        <v>Activiteit 3d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x14ac:dyDescent="0.3">
      <c r="A27" s="26" t="str">
        <f>'Begroting &amp; Financiering'!A27</f>
        <v>Activiteit 3e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</row>
    <row r="28" spans="1:38" x14ac:dyDescent="0.3">
      <c r="A28" s="12"/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3"/>
      <c r="O28" s="18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33"/>
      <c r="AA28" s="18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33"/>
    </row>
    <row r="29" spans="1:38" x14ac:dyDescent="0.3">
      <c r="A29" s="12"/>
      <c r="C29" s="6"/>
      <c r="N29" s="7"/>
      <c r="O29" s="6"/>
      <c r="Z29" s="7"/>
      <c r="AA29" s="6"/>
      <c r="AL29" s="7"/>
    </row>
    <row r="30" spans="1:38" x14ac:dyDescent="0.3">
      <c r="A30" s="21" t="str">
        <f>'Begroting &amp; Financiering'!A30</f>
        <v>Werkpakket 4</v>
      </c>
      <c r="C30" s="6"/>
      <c r="N30" s="7"/>
      <c r="O30" s="6"/>
      <c r="Z30" s="7"/>
      <c r="AA30" s="6"/>
      <c r="AL30" s="7"/>
    </row>
    <row r="31" spans="1:38" x14ac:dyDescent="0.3">
      <c r="A31" s="24" t="str">
        <f>'Begroting &amp; Financiering'!A31</f>
        <v xml:space="preserve">Activiteit 4a 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1:38" x14ac:dyDescent="0.3">
      <c r="A32" s="25" t="str">
        <f>'Begroting &amp; Financiering'!A32</f>
        <v>Activiteit 4b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</row>
    <row r="33" spans="1:38" x14ac:dyDescent="0.3">
      <c r="A33" s="25" t="str">
        <f>'Begroting &amp; Financiering'!A33</f>
        <v>Activiteit 4c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1:38" x14ac:dyDescent="0.3">
      <c r="A34" s="25" t="str">
        <f>'Begroting &amp; Financiering'!A34</f>
        <v>Activiteit 4d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8" x14ac:dyDescent="0.3">
      <c r="A35" s="26" t="str">
        <f>'Begroting &amp; Financiering'!A35</f>
        <v>Activiteit 4e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</row>
    <row r="36" spans="1:38" x14ac:dyDescent="0.3">
      <c r="A36" s="12"/>
      <c r="B36" s="1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</row>
    <row r="37" spans="1:38" x14ac:dyDescent="0.3">
      <c r="A37" s="12"/>
    </row>
  </sheetData>
  <mergeCells count="4">
    <mergeCell ref="C4:N4"/>
    <mergeCell ref="O4:Z4"/>
    <mergeCell ref="AA4:AL4"/>
    <mergeCell ref="A2:AL2"/>
  </mergeCells>
  <pageMargins left="0.7" right="0.7" top="0.75" bottom="0.75" header="0.3" footer="0.3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45EFDD50B342A0BDCCD1B72BA4A2" ma:contentTypeVersion="11" ma:contentTypeDescription="Een nieuw document maken." ma:contentTypeScope="" ma:versionID="203eff17bd9e9da90f430bdfaabff16e">
  <xsd:schema xmlns:xsd="http://www.w3.org/2001/XMLSchema" xmlns:xs="http://www.w3.org/2001/XMLSchema" xmlns:p="http://schemas.microsoft.com/office/2006/metadata/properties" xmlns:ns2="c2d3f0c6-bdd0-4ed2-b162-ddb2c175b621" xmlns:ns3="15109e8c-9086-4a5a-823f-2cdbcab9c193" targetNamespace="http://schemas.microsoft.com/office/2006/metadata/properties" ma:root="true" ma:fieldsID="b32048b871a26384cfe2d82687c93358" ns2:_="" ns3:_="">
    <xsd:import namespace="c2d3f0c6-bdd0-4ed2-b162-ddb2c175b621"/>
    <xsd:import namespace="15109e8c-9086-4a5a-823f-2cdbcab9c1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3f0c6-bdd0-4ed2-b162-ddb2c175b6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09e8c-9086-4a5a-823f-2cdbcab9c1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9C8DB-6D96-479C-8B5D-348AE7B9C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3f0c6-bdd0-4ed2-b162-ddb2c175b621"/>
    <ds:schemaRef ds:uri="15109e8c-9086-4a5a-823f-2cdbcab9c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4F3042-5ECE-44E5-8EA1-C730A019150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c2d3f0c6-bdd0-4ed2-b162-ddb2c175b621"/>
    <ds:schemaRef ds:uri="15109e8c-9086-4a5a-823f-2cdbcab9c193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EEFABE-36A9-4E6B-BB39-F3B8E7BE89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Start &amp; Handleiding</vt:lpstr>
      <vt:lpstr>Projectgegevens</vt:lpstr>
      <vt:lpstr>Begroting &amp; Financiering</vt:lpstr>
      <vt:lpstr>Interne loonkosten</vt:lpstr>
      <vt:lpstr>Planning</vt:lpstr>
      <vt:lpstr>'Begroting &amp; Financiering'!Afdrukbereik</vt:lpstr>
      <vt:lpstr>'Interne loonkosten'!Afdrukbereik</vt:lpstr>
      <vt:lpstr>Planning!Afdrukbereik</vt:lpstr>
      <vt:lpstr>Projectgegevens!Afdrukbereik</vt:lpstr>
      <vt:lpstr>'Start &amp; Handleiding'!Afdrukbereik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2021-04-21T14:43:25Z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0x010100015F45EFDD50B342A0BDCCD1B72BA4A2</vt:lpwstr>
  </property>
</Properties>
</file>